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Сервер 05.03.2022\Documents\СОБРАНИЕ ДЕПУТАТОВ\__ от __.__.2024 исп.бюджета за 2023\"/>
    </mc:Choice>
  </mc:AlternateContent>
  <xr:revisionPtr revIDLastSave="0" documentId="13_ncr:1_{759C6BE0-00CF-45D0-88EA-8D209B464D9A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Все года" sheetId="1" r:id="rId1"/>
  </sheets>
  <definedNames>
    <definedName name="_xlnm.Print_Titles" localSheetId="0">'Все года'!$11:$11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12" i="1" l="1"/>
  <c r="AE13" i="1"/>
  <c r="AE23" i="1"/>
  <c r="AE35" i="1"/>
  <c r="AE40" i="1"/>
  <c r="AE32" i="1"/>
</calcChain>
</file>

<file path=xl/sharedStrings.xml><?xml version="1.0" encoding="utf-8"?>
<sst xmlns="http://schemas.openxmlformats.org/spreadsheetml/2006/main" count="318" uniqueCount="119">
  <si>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</si>
  <si>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</si>
  <si>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</si>
  <si>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</si>
  <si>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</si>
  <si>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</si>
  <si>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</si>
  <si>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</si>
  <si>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</si>
  <si>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</si>
  <si>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</si>
  <si>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</si>
  <si>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</si>
  <si>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</si>
  <si>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</si>
  <si>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2024 г.</t>
  </si>
  <si>
    <t>2024 г. (Ф)</t>
  </si>
  <si>
    <t>2024 г. (Р)</t>
  </si>
  <si>
    <t>2024 г. (М)</t>
  </si>
  <si>
    <t>2024 г. (П)</t>
  </si>
  <si>
    <t>2025 г. (Ф)</t>
  </si>
  <si>
    <t>2025 г. (Р)</t>
  </si>
  <si>
    <t>2025 г. (М)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</si>
  <si>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</si>
  <si>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</si>
  <si>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</si>
  <si>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</si>
  <si>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</si>
  <si>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240</t>
  </si>
  <si>
    <t>13.1.00.00110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</si>
  <si>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</si>
  <si>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120</t>
  </si>
  <si>
    <t>13.1.00.00190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</si>
  <si>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</si>
  <si>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</si>
  <si>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850</t>
  </si>
  <si>
    <t>13.1.00.00210</t>
  </si>
  <si>
    <t>Расходы на диспансеризацию муниципальных служащих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</si>
  <si>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14.1.00.28260</t>
  </si>
  <si>
    <t>Расходы на создание для инвалидов и других маломобильных групп доступной и комфортной среды жизнедеятельности в рамках подпрограммы «Доступная среда» муниципальной программы «Доступная среда» (Иные закупки товаров, работ и услуг для обеспечения государственных (муниципальных) нужд)</t>
  </si>
  <si>
    <t>99.9.00.72390</t>
  </si>
  <si>
    <t>Расходы на осуществление полномочий по определению в соответствии с частью 1 статьи 11.2 Областного закона от 25 октября 2002 года №273-ЗС "Об административных правонарушениях" перечня должностных лиц, уполномоченных составлять протоколы об административных правонарушениях по иным не программным мероприятиям в рамках обеспечения деятельности органов местного самоуправления (Иные закупки товаров, работ и услуг для обеспечения государственных (муниципальных) нужд)</t>
  </si>
  <si>
    <t>99.9.00.85010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</si>
  <si>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</si>
  <si>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</si>
  <si>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</si>
  <si>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</si>
  <si>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99.9.00.85040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</si>
  <si>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 - счетного органа по иным непрограммным расходам органов местного самоуправления (Иные межбюджетные трансферты)</t>
  </si>
  <si>
    <t>Другие общегосударственные вопросы</t>
  </si>
  <si>
    <t>13</t>
  </si>
  <si>
    <t>13.1.00.28580</t>
  </si>
  <si>
    <t>Расходы на проведение оценки муниципального имущества, признание прав и регулирование отношений недвижимости муниципальной собственности,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</si>
  <si>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13.1.00.28990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</si>
  <si>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</si>
  <si>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99.9.00.28990</t>
  </si>
  <si>
    <t>Расходы на выполнение других обязательств государства, по иным не программным мероприятиям органов местного самоуправления (Уплата налогов, сборов и иных платежей)</t>
  </si>
  <si>
    <t>99.9.00.85050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</si>
  <si>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по организации ритуальных услуг в части создания и содержания специализированной службы по вопросам погребения и похоронного дела по иным непрограммным расходам органов местного самоуправления (Иные межбюджетные трансферты)</t>
  </si>
  <si>
    <t>НАЦИОНАЛЬНАЯ ОБОРОНА</t>
  </si>
  <si>
    <t>02</t>
  </si>
  <si>
    <t>Мобилизационная и вневойсковая подготовка</t>
  </si>
  <si>
    <t>03</t>
  </si>
  <si>
    <t>99.9.00.51180</t>
  </si>
  <si>
    <t>Расходы на осуществление государственных полномочий по первичному воинскому учету органами местного самоуправления поселений, муниципальных и городских округов (Расходы на выплаты персоналу государственных (муниципальных) органов)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</si>
  <si>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</si>
  <si>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</si>
  <si>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</si>
  <si>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02.1.00.28310</t>
  </si>
  <si>
    <t>Мероприятия по обеспечению пожарной безопасности в рамках подпрограммы "Пожарная безопасность" в рамках целевой программы "Обеспечение пожарной безопасности на территории Кугейского сельского поселения" (Иные закупки товаров, работ и услуг для обеспечения государственных (муниципальных) нужд)</t>
  </si>
  <si>
    <t>03.1.00.28830</t>
  </si>
  <si>
    <t>Мероприятия по обеспечению деятельности добровольных народных дружин в рамках подпрограммы "Профилактика экстремизма и терроризма в сельском поселении" муниципальной программы "Обеспечение общественного порядка и противодействие преступности в Кугейском сельском поселении"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</si>
  <si>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</si>
  <si>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</si>
  <si>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Жилищное хозяйство</t>
  </si>
  <si>
    <t>05.1.00.28750</t>
  </si>
  <si>
    <t>Расходы на содержание и ремонт муниципального жилого фонда в рамках подпрограммы «Создание условий для обеспечения качественными коммунальными услугами» муниципальной программы "Комплексное развитие систем коммунальной инфраструктуры Кугейского сельского поселения" (Иные закупки товаров, работ и услуг для обеспечения государственных (муниципальных) нужд)</t>
  </si>
  <si>
    <t>Коммунальное хозяйство</t>
  </si>
  <si>
    <t>05.4.00.28640</t>
  </si>
  <si>
    <t>Расходы на ремонт и обслуживание объектов газоснабжения в рамках подпрограммы "Газоснабжение" муниципальной программы "Комплексное развитие систем коммунальной инфраструктуры Кугейского сельского поселения" (Иные закупки товаров, работ и услуг для обеспечения государственных (муниципальных) нужд)</t>
  </si>
  <si>
    <t>Благоустройство</t>
  </si>
  <si>
    <t>09.1.00.28610</t>
  </si>
  <si>
    <t>Мероприятия по оплате и обслуживанию уличного освещения в рамках подпрограммы "Развитие сетей наружного освещения" муниципальной программы "Комплексные мероприятия по благоустройству территории" (Иные закупки товаров, работ и услуг для обеспечения государственных (муниципальных) нужд)</t>
  </si>
  <si>
    <t>09.2.00.28490</t>
  </si>
  <si>
    <t>Расходы на посадку зеленых насаждений в рамках подпрограммы "Озеленение" муниципальной программы"Комплексные мероприятия по благоустройству территории" (Иные закупки товаров, работ и услуг для обеспечения государственных (муниципальных) нужд)</t>
  </si>
  <si>
    <t>09.2.00.28500</t>
  </si>
  <si>
    <t>Содержание зеленых насаждений в рамках подпрограммы "Озеленение" муниципальной программы"Комплексные мероприятия по благоустройству территории" (Иные закупки товаров, работ и услуг для обеспечения государственных (муниципальных) нужд)</t>
  </si>
  <si>
    <t>09.3.00.28210</t>
  </si>
  <si>
    <t>Расходы на дезинфекцию и дератизацию от насекомых в рамках подпрограммы «Прочее благоустройство» муниципальной программы "Комплексные мероприятия по благоустройству территории" (Иные закупки товаров, работ и услуг для обеспечения государственных (муниципальных) нужд)</t>
  </si>
  <si>
    <t>09.3.00.28520</t>
  </si>
  <si>
    <t>Расходы по содержанию и ремонту площадок мусорных контейнеров, а также содержание территории сельского поселения в рамках подпрограммы «Прочее благоустройство» муниципальной программы "Комплексные мероприятия по благоустройству территории" (Иные закупки товаров, работ и услуг для обеспечения государственных (муниципальных) нужд)</t>
  </si>
  <si>
    <t>09.3.00.28530</t>
  </si>
  <si>
    <t>Расходы по отлову бродячих животных, дезинсекция и дератизация от насекомых в рамках подпрограммы «Прочее благоустройство» муниципальной программы "Комплексные мероприятия по благоустройству территории" (Иные закупки товаров, работ и услуг для обеспечения государственных (муниципальных) нужд)</t>
  </si>
  <si>
    <t>09.3.00.28800</t>
  </si>
  <si>
    <t>Расходы по трудоустройству несовершеннолетних граждан в возрасте от 14 до 18 лет в рамках подпрограммы «Прочее благоустройство» муниципальной программы «Комплексные мероприятия по благоустройству территории"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</si>
  <si>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</si>
  <si>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</si>
  <si>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</si>
  <si>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10.1.00.28370</t>
  </si>
  <si>
    <t>Расходы на капитальный ремонт памятников в рамках подпрограммы «Развитие культуры» муниципальной программы «Развитие культуры» (Субсидии бюджетным учреждениям)</t>
  </si>
  <si>
    <t>610</t>
  </si>
  <si>
    <t>10.1.00.28590</t>
  </si>
  <si>
    <t>Расходы на обеспечение деятельности (оказания услуг) муниципальных учреждений культуры в рамках подпрограммы «Развитие культуры» муниципальной программы «Развитие культуры» (Субсидии бюджетным учреждениям)</t>
  </si>
  <si>
    <t>СОЦИАЛЬНАЯ ПОЛИТИКА</t>
  </si>
  <si>
    <t>Пенсионное обеспечение</t>
  </si>
  <si>
    <t>15.1.00.28250</t>
  </si>
  <si>
    <t>Расходы на выплату пенсии лицам, замещающим муниципальные должности и должности муниципальной службы достигших пенсионного возраста в Кугейском сельском поселении в рамках подпрограммы «Социальная поддержка граждан» муниципальной программы«Социальная поддержка граждан» (Публичные нормативные социальные выплаты гражданам)</t>
  </si>
  <si>
    <t>310</t>
  </si>
  <si>
    <t>Всего</t>
  </si>
  <si>
    <t xml:space="preserve">Председатель Собрания депутатов - </t>
  </si>
  <si>
    <t>Глава Кугейского сельского поселения</t>
  </si>
  <si>
    <t>Мельник А.В.</t>
  </si>
  <si>
    <t>А.В.Мельник</t>
  </si>
  <si>
    <t xml:space="preserve">Приложение 3 </t>
  </si>
  <si>
    <t>к  Решению Собрания депутатов Кугейского</t>
  </si>
  <si>
    <t>сельского поселения "Об исполнении бюджета</t>
  </si>
  <si>
    <t xml:space="preserve"> Кугейского сельского поселения Азовского района </t>
  </si>
  <si>
    <t>за 2023 год № __ от __.__.2024г..</t>
  </si>
  <si>
    <t xml:space="preserve">Расходы бюджета Кугейского сельского поселения по разделам и подразделам классификации расходов бюджета  за 2023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</si>
</sst>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0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2" borderId="1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0" fontId="6" fillId="0" borderId="0" xfId="0" applyFont="1"/>
    <xf numFmtId="0" fontId="7" fillId="0" borderId="0" xfId="0" applyFont="1"/>
    <xf numFmtId="164" fontId="2" fillId="2" borderId="1" xfId="0" applyNumberFormat="1" applyFont="1" applyFill="1" applyBorder="1" applyAlignment="1">
      <alignment vertical="center" wrapText="1"/>
    </xf>
    <xf numFmtId="49" fontId="8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K60"/>
  <sheetViews>
    <sheetView showGridLines="0" tabSelected="1" zoomScale="60" zoomScaleNormal="60" workbookViewId="0">
      <selection activeCell="A14" sqref="A14"/>
    </sheetView>
  </sheetViews>
  <sheetFormatPr defaultRowHeight="10.15" customHeight="1" x14ac:dyDescent="0.25"/>
  <cols>
    <col min="1" max="1" width="60.140625" customWidth="1"/>
    <col min="2" max="3" width="12.7109375" customWidth="1"/>
    <col min="4" max="4" width="16.7109375" customWidth="1"/>
    <col min="5" max="18" width="8" hidden="1"/>
    <col min="19" max="19" width="12.7109375" customWidth="1"/>
    <col min="20" max="30" width="8" hidden="1"/>
    <col min="31" max="31" width="27.140625" customWidth="1"/>
    <col min="32" max="48" width="8" hidden="1"/>
  </cols>
  <sheetData>
    <row r="1" spans="1:48" ht="24" customHeight="1" x14ac:dyDescent="0.25">
      <c r="AE1" s="13" t="s">
        <v>113</v>
      </c>
    </row>
    <row r="2" spans="1:48" ht="24" customHeight="1" x14ac:dyDescent="0.25">
      <c r="AE2" s="13" t="s">
        <v>114</v>
      </c>
    </row>
    <row r="3" spans="1:48" ht="24" customHeight="1" x14ac:dyDescent="0.25">
      <c r="AE3" s="13" t="s">
        <v>115</v>
      </c>
    </row>
    <row r="4" spans="1:48" ht="24" customHeight="1" x14ac:dyDescent="0.25">
      <c r="AE4" s="13" t="s">
        <v>116</v>
      </c>
    </row>
    <row r="5" spans="1:48" ht="24" customHeight="1" x14ac:dyDescent="0.25">
      <c r="AE5" s="13" t="s">
        <v>117</v>
      </c>
    </row>
    <row r="6" spans="1:48" ht="19.899999999999999" customHeight="1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</row>
    <row r="7" spans="1:48" ht="48.75" customHeight="1" x14ac:dyDescent="0.25">
      <c r="A7" s="14" t="s">
        <v>118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</row>
    <row r="8" spans="1:48" ht="18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 t="s">
        <v>0</v>
      </c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</row>
    <row r="9" spans="1:48" ht="15" x14ac:dyDescent="0.25">
      <c r="A9" s="15" t="s">
        <v>14</v>
      </c>
      <c r="B9" s="15" t="s">
        <v>10</v>
      </c>
      <c r="C9" s="15" t="s">
        <v>11</v>
      </c>
      <c r="D9" s="15" t="s">
        <v>12</v>
      </c>
      <c r="E9" s="15" t="s">
        <v>12</v>
      </c>
      <c r="F9" s="15" t="s">
        <v>12</v>
      </c>
      <c r="G9" s="15" t="s">
        <v>12</v>
      </c>
      <c r="H9" s="15" t="s">
        <v>12</v>
      </c>
      <c r="I9" s="15" t="s">
        <v>12</v>
      </c>
      <c r="J9" s="15" t="s">
        <v>12</v>
      </c>
      <c r="K9" s="15" t="s">
        <v>12</v>
      </c>
      <c r="L9" s="15" t="s">
        <v>12</v>
      </c>
      <c r="M9" s="15" t="s">
        <v>12</v>
      </c>
      <c r="N9" s="15" t="s">
        <v>12</v>
      </c>
      <c r="O9" s="15" t="s">
        <v>12</v>
      </c>
      <c r="P9" s="15" t="s">
        <v>12</v>
      </c>
      <c r="Q9" s="15" t="s">
        <v>12</v>
      </c>
      <c r="R9" s="15" t="s">
        <v>12</v>
      </c>
      <c r="S9" s="15" t="s">
        <v>13</v>
      </c>
      <c r="T9" s="15" t="s">
        <v>14</v>
      </c>
      <c r="U9" s="15" t="s">
        <v>1</v>
      </c>
      <c r="V9" s="15" t="s">
        <v>2</v>
      </c>
      <c r="W9" s="15" t="s">
        <v>3</v>
      </c>
      <c r="X9" s="15" t="s">
        <v>4</v>
      </c>
      <c r="Y9" s="15" t="s">
        <v>5</v>
      </c>
      <c r="Z9" s="15" t="s">
        <v>1</v>
      </c>
      <c r="AA9" s="15" t="s">
        <v>2</v>
      </c>
      <c r="AB9" s="15" t="s">
        <v>3</v>
      </c>
      <c r="AC9" s="15" t="s">
        <v>4</v>
      </c>
      <c r="AD9" s="15" t="s">
        <v>5</v>
      </c>
      <c r="AE9" s="15" t="s">
        <v>1</v>
      </c>
      <c r="AF9" s="15" t="s">
        <v>2</v>
      </c>
      <c r="AG9" s="15" t="s">
        <v>3</v>
      </c>
      <c r="AH9" s="15" t="s">
        <v>4</v>
      </c>
      <c r="AI9" s="15" t="s">
        <v>15</v>
      </c>
      <c r="AJ9" s="15" t="s">
        <v>16</v>
      </c>
      <c r="AK9" s="15" t="s">
        <v>17</v>
      </c>
      <c r="AL9" s="15" t="s">
        <v>18</v>
      </c>
      <c r="AM9" s="15" t="s">
        <v>19</v>
      </c>
      <c r="AN9" s="15" t="s">
        <v>15</v>
      </c>
      <c r="AO9" s="15" t="s">
        <v>16</v>
      </c>
      <c r="AP9" s="15" t="s">
        <v>17</v>
      </c>
      <c r="AQ9" s="15" t="s">
        <v>18</v>
      </c>
      <c r="AR9" s="15" t="s">
        <v>19</v>
      </c>
      <c r="AS9" s="15" t="s">
        <v>20</v>
      </c>
      <c r="AT9" s="15" t="s">
        <v>21</v>
      </c>
      <c r="AU9" s="15" t="s">
        <v>22</v>
      </c>
      <c r="AV9" s="15" t="s">
        <v>14</v>
      </c>
    </row>
    <row r="10" spans="1:48" ht="15" x14ac:dyDescent="0.25">
      <c r="A10" s="15"/>
      <c r="B10" s="15" t="s">
        <v>6</v>
      </c>
      <c r="C10" s="15" t="s">
        <v>7</v>
      </c>
      <c r="D10" s="15" t="s">
        <v>8</v>
      </c>
      <c r="E10" s="15" t="s">
        <v>8</v>
      </c>
      <c r="F10" s="15" t="s">
        <v>8</v>
      </c>
      <c r="G10" s="15" t="s">
        <v>8</v>
      </c>
      <c r="H10" s="15" t="s">
        <v>8</v>
      </c>
      <c r="I10" s="15" t="s">
        <v>8</v>
      </c>
      <c r="J10" s="15" t="s">
        <v>8</v>
      </c>
      <c r="K10" s="15" t="s">
        <v>8</v>
      </c>
      <c r="L10" s="15" t="s">
        <v>8</v>
      </c>
      <c r="M10" s="15" t="s">
        <v>8</v>
      </c>
      <c r="N10" s="15" t="s">
        <v>8</v>
      </c>
      <c r="O10" s="15" t="s">
        <v>8</v>
      </c>
      <c r="P10" s="15" t="s">
        <v>8</v>
      </c>
      <c r="Q10" s="15" t="s">
        <v>8</v>
      </c>
      <c r="R10" s="15" t="s">
        <v>8</v>
      </c>
      <c r="S10" s="15" t="s">
        <v>9</v>
      </c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 t="s">
        <v>1</v>
      </c>
      <c r="AJ10" s="15" t="s">
        <v>2</v>
      </c>
      <c r="AK10" s="15" t="s">
        <v>3</v>
      </c>
      <c r="AL10" s="15" t="s">
        <v>4</v>
      </c>
      <c r="AM10" s="15" t="s">
        <v>5</v>
      </c>
      <c r="AN10" s="15" t="s">
        <v>1</v>
      </c>
      <c r="AO10" s="15" t="s">
        <v>2</v>
      </c>
      <c r="AP10" s="15" t="s">
        <v>3</v>
      </c>
      <c r="AQ10" s="15" t="s">
        <v>4</v>
      </c>
      <c r="AR10" s="15" t="s">
        <v>5</v>
      </c>
      <c r="AS10" s="15" t="s">
        <v>2</v>
      </c>
      <c r="AT10" s="15" t="s">
        <v>3</v>
      </c>
      <c r="AU10" s="15" t="s">
        <v>4</v>
      </c>
      <c r="AV10" s="15"/>
    </row>
    <row r="11" spans="1:48" ht="15" hidden="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</row>
    <row r="12" spans="1:48" ht="33.75" customHeight="1" x14ac:dyDescent="0.25">
      <c r="A12" s="4" t="s">
        <v>23</v>
      </c>
      <c r="B12" s="3" t="s">
        <v>24</v>
      </c>
      <c r="C12" s="3" t="s">
        <v>25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4" t="s">
        <v>23</v>
      </c>
      <c r="U12" s="5">
        <v>9143.5</v>
      </c>
      <c r="V12" s="5"/>
      <c r="W12" s="5">
        <v>0.2</v>
      </c>
      <c r="X12" s="5"/>
      <c r="Y12" s="5">
        <v>9143.2999999999993</v>
      </c>
      <c r="Z12" s="5">
        <v>331.8</v>
      </c>
      <c r="AA12" s="5"/>
      <c r="AB12" s="5"/>
      <c r="AC12" s="5"/>
      <c r="AD12" s="5"/>
      <c r="AE12" s="5">
        <f>AE13+AE22+AE23</f>
        <v>9293.1</v>
      </c>
      <c r="AF12" s="5"/>
      <c r="AG12" s="5">
        <v>0.2</v>
      </c>
      <c r="AH12" s="5"/>
      <c r="AI12" s="5">
        <v>9349.5</v>
      </c>
      <c r="AJ12" s="5"/>
      <c r="AK12" s="5">
        <v>0.2</v>
      </c>
      <c r="AL12" s="5"/>
      <c r="AM12" s="5">
        <v>9349.2999999999993</v>
      </c>
      <c r="AN12" s="5">
        <v>6.1</v>
      </c>
      <c r="AO12" s="5"/>
      <c r="AP12" s="5"/>
      <c r="AQ12" s="5"/>
      <c r="AR12" s="5"/>
      <c r="AS12" s="5"/>
      <c r="AT12" s="5">
        <v>0.2</v>
      </c>
      <c r="AU12" s="5"/>
      <c r="AV12" s="4"/>
    </row>
    <row r="13" spans="1:48" ht="65.25" customHeight="1" x14ac:dyDescent="0.25">
      <c r="A13" s="6" t="s">
        <v>26</v>
      </c>
      <c r="B13" s="7" t="s">
        <v>24</v>
      </c>
      <c r="C13" s="7" t="s">
        <v>27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6" t="s">
        <v>26</v>
      </c>
      <c r="U13" s="8">
        <v>8704.1</v>
      </c>
      <c r="V13" s="8"/>
      <c r="W13" s="8">
        <v>0.2</v>
      </c>
      <c r="X13" s="8"/>
      <c r="Y13" s="8">
        <v>8703.9</v>
      </c>
      <c r="Z13" s="8">
        <v>311.8</v>
      </c>
      <c r="AA13" s="8"/>
      <c r="AB13" s="8"/>
      <c r="AC13" s="8"/>
      <c r="AD13" s="8"/>
      <c r="AE13" s="8">
        <f>AE14+AE15+AE16+AE17+AE18+AE19+AE20</f>
        <v>9007.3000000000011</v>
      </c>
      <c r="AF13" s="8"/>
      <c r="AG13" s="8">
        <v>0.2</v>
      </c>
      <c r="AH13" s="8"/>
      <c r="AI13" s="8">
        <v>8475.4</v>
      </c>
      <c r="AJ13" s="8"/>
      <c r="AK13" s="8">
        <v>0.2</v>
      </c>
      <c r="AL13" s="8"/>
      <c r="AM13" s="8">
        <v>8475.2000000000007</v>
      </c>
      <c r="AN13" s="8"/>
      <c r="AO13" s="8"/>
      <c r="AP13" s="8"/>
      <c r="AQ13" s="8"/>
      <c r="AR13" s="8"/>
      <c r="AS13" s="8"/>
      <c r="AT13" s="8">
        <v>0.2</v>
      </c>
      <c r="AU13" s="8"/>
      <c r="AV13" s="6"/>
    </row>
    <row r="14" spans="1:48" ht="142.5" customHeight="1" x14ac:dyDescent="0.25">
      <c r="A14" s="9" t="s">
        <v>30</v>
      </c>
      <c r="B14" s="7" t="s">
        <v>24</v>
      </c>
      <c r="C14" s="7" t="s">
        <v>27</v>
      </c>
      <c r="D14" s="7" t="s">
        <v>29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 t="s">
        <v>31</v>
      </c>
      <c r="T14" s="9" t="s">
        <v>30</v>
      </c>
      <c r="U14" s="8">
        <v>7642.6</v>
      </c>
      <c r="V14" s="8"/>
      <c r="W14" s="8"/>
      <c r="X14" s="8"/>
      <c r="Y14" s="8">
        <v>7642.6</v>
      </c>
      <c r="Z14" s="8">
        <v>180.9</v>
      </c>
      <c r="AA14" s="8"/>
      <c r="AB14" s="8"/>
      <c r="AC14" s="8"/>
      <c r="AD14" s="8"/>
      <c r="AE14" s="8">
        <v>7813.5</v>
      </c>
      <c r="AF14" s="8"/>
      <c r="AG14" s="8"/>
      <c r="AH14" s="8"/>
      <c r="AI14" s="8">
        <v>7635.8</v>
      </c>
      <c r="AJ14" s="8"/>
      <c r="AK14" s="8"/>
      <c r="AL14" s="8"/>
      <c r="AM14" s="8">
        <v>7635.8</v>
      </c>
      <c r="AN14" s="8"/>
      <c r="AO14" s="8"/>
      <c r="AP14" s="8"/>
      <c r="AQ14" s="8"/>
      <c r="AR14" s="8"/>
      <c r="AS14" s="8"/>
      <c r="AT14" s="8"/>
      <c r="AU14" s="8"/>
      <c r="AV14" s="6"/>
    </row>
    <row r="15" spans="1:48" ht="145.5" customHeight="1" x14ac:dyDescent="0.25">
      <c r="A15" s="9" t="s">
        <v>33</v>
      </c>
      <c r="B15" s="7" t="s">
        <v>24</v>
      </c>
      <c r="C15" s="7" t="s">
        <v>27</v>
      </c>
      <c r="D15" s="7" t="s">
        <v>32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 t="s">
        <v>28</v>
      </c>
      <c r="T15" s="9" t="s">
        <v>33</v>
      </c>
      <c r="U15" s="8">
        <v>936.3</v>
      </c>
      <c r="V15" s="8"/>
      <c r="W15" s="8"/>
      <c r="X15" s="8"/>
      <c r="Y15" s="8">
        <v>936.3</v>
      </c>
      <c r="Z15" s="8">
        <v>129.69999999999999</v>
      </c>
      <c r="AA15" s="8"/>
      <c r="AB15" s="8"/>
      <c r="AC15" s="8"/>
      <c r="AD15" s="8"/>
      <c r="AE15" s="8">
        <v>1085.8</v>
      </c>
      <c r="AF15" s="8"/>
      <c r="AG15" s="8"/>
      <c r="AH15" s="8"/>
      <c r="AI15" s="8">
        <v>822.4</v>
      </c>
      <c r="AJ15" s="8"/>
      <c r="AK15" s="8"/>
      <c r="AL15" s="8"/>
      <c r="AM15" s="8">
        <v>822.4</v>
      </c>
      <c r="AN15" s="8"/>
      <c r="AO15" s="8"/>
      <c r="AP15" s="8"/>
      <c r="AQ15" s="8"/>
      <c r="AR15" s="8"/>
      <c r="AS15" s="8"/>
      <c r="AT15" s="8"/>
      <c r="AU15" s="8"/>
      <c r="AV15" s="6"/>
    </row>
    <row r="16" spans="1:48" ht="132.75" customHeight="1" x14ac:dyDescent="0.25">
      <c r="A16" s="9" t="s">
        <v>34</v>
      </c>
      <c r="B16" s="7" t="s">
        <v>24</v>
      </c>
      <c r="C16" s="7" t="s">
        <v>27</v>
      </c>
      <c r="D16" s="7" t="s">
        <v>32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 t="s">
        <v>35</v>
      </c>
      <c r="T16" s="9" t="s">
        <v>34</v>
      </c>
      <c r="U16" s="8">
        <v>6</v>
      </c>
      <c r="V16" s="8"/>
      <c r="W16" s="8"/>
      <c r="X16" s="8"/>
      <c r="Y16" s="8">
        <v>6</v>
      </c>
      <c r="Z16" s="8"/>
      <c r="AA16" s="8"/>
      <c r="AB16" s="8"/>
      <c r="AC16" s="8"/>
      <c r="AD16" s="8"/>
      <c r="AE16" s="8">
        <v>4.4000000000000004</v>
      </c>
      <c r="AF16" s="8"/>
      <c r="AG16" s="8"/>
      <c r="AH16" s="8"/>
      <c r="AI16" s="8">
        <v>6</v>
      </c>
      <c r="AJ16" s="8"/>
      <c r="AK16" s="8"/>
      <c r="AL16" s="8"/>
      <c r="AM16" s="8">
        <v>6</v>
      </c>
      <c r="AN16" s="8"/>
      <c r="AO16" s="8"/>
      <c r="AP16" s="8"/>
      <c r="AQ16" s="8"/>
      <c r="AR16" s="8"/>
      <c r="AS16" s="8"/>
      <c r="AT16" s="8"/>
      <c r="AU16" s="8"/>
      <c r="AV16" s="6"/>
    </row>
    <row r="17" spans="1:48" ht="149.25" customHeight="1" x14ac:dyDescent="0.25">
      <c r="A17" s="9" t="s">
        <v>37</v>
      </c>
      <c r="B17" s="7" t="s">
        <v>24</v>
      </c>
      <c r="C17" s="7" t="s">
        <v>27</v>
      </c>
      <c r="D17" s="7" t="s">
        <v>36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 t="s">
        <v>28</v>
      </c>
      <c r="T17" s="9" t="s">
        <v>37</v>
      </c>
      <c r="U17" s="8">
        <v>40</v>
      </c>
      <c r="V17" s="8"/>
      <c r="W17" s="8"/>
      <c r="X17" s="8"/>
      <c r="Y17" s="8">
        <v>40</v>
      </c>
      <c r="Z17" s="8">
        <v>1.2</v>
      </c>
      <c r="AA17" s="8"/>
      <c r="AB17" s="8"/>
      <c r="AC17" s="8"/>
      <c r="AD17" s="8"/>
      <c r="AE17" s="8">
        <v>41.2</v>
      </c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6"/>
    </row>
    <row r="18" spans="1:48" ht="111.75" customHeight="1" x14ac:dyDescent="0.25">
      <c r="A18" s="9" t="s">
        <v>39</v>
      </c>
      <c r="B18" s="7" t="s">
        <v>24</v>
      </c>
      <c r="C18" s="7" t="s">
        <v>27</v>
      </c>
      <c r="D18" s="7" t="s">
        <v>38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 t="s">
        <v>28</v>
      </c>
      <c r="T18" s="9" t="s">
        <v>39</v>
      </c>
      <c r="U18" s="8">
        <v>1</v>
      </c>
      <c r="V18" s="8"/>
      <c r="W18" s="8"/>
      <c r="X18" s="8"/>
      <c r="Y18" s="8">
        <v>1</v>
      </c>
      <c r="Z18" s="8"/>
      <c r="AA18" s="8"/>
      <c r="AB18" s="8"/>
      <c r="AC18" s="8"/>
      <c r="AD18" s="8"/>
      <c r="AE18" s="8">
        <v>1</v>
      </c>
      <c r="AF18" s="8"/>
      <c r="AG18" s="8"/>
      <c r="AH18" s="8"/>
      <c r="AI18" s="8">
        <v>1</v>
      </c>
      <c r="AJ18" s="8"/>
      <c r="AK18" s="8"/>
      <c r="AL18" s="8"/>
      <c r="AM18" s="8">
        <v>1</v>
      </c>
      <c r="AN18" s="8"/>
      <c r="AO18" s="8"/>
      <c r="AP18" s="8"/>
      <c r="AQ18" s="8"/>
      <c r="AR18" s="8"/>
      <c r="AS18" s="8"/>
      <c r="AT18" s="8"/>
      <c r="AU18" s="8"/>
      <c r="AV18" s="6"/>
    </row>
    <row r="19" spans="1:48" ht="169.5" customHeight="1" x14ac:dyDescent="0.25">
      <c r="A19" s="9" t="s">
        <v>41</v>
      </c>
      <c r="B19" s="7" t="s">
        <v>24</v>
      </c>
      <c r="C19" s="7" t="s">
        <v>27</v>
      </c>
      <c r="D19" s="7" t="s">
        <v>40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 t="s">
        <v>28</v>
      </c>
      <c r="T19" s="9" t="s">
        <v>41</v>
      </c>
      <c r="U19" s="8">
        <v>0.2</v>
      </c>
      <c r="V19" s="8"/>
      <c r="W19" s="8">
        <v>0.2</v>
      </c>
      <c r="X19" s="8"/>
      <c r="Y19" s="8"/>
      <c r="Z19" s="8"/>
      <c r="AA19" s="8"/>
      <c r="AB19" s="8"/>
      <c r="AC19" s="8"/>
      <c r="AD19" s="8"/>
      <c r="AE19" s="8">
        <v>0.2</v>
      </c>
      <c r="AF19" s="8"/>
      <c r="AG19" s="8">
        <v>0.2</v>
      </c>
      <c r="AH19" s="8"/>
      <c r="AI19" s="8">
        <v>0.2</v>
      </c>
      <c r="AJ19" s="8"/>
      <c r="AK19" s="8">
        <v>0.2</v>
      </c>
      <c r="AL19" s="8"/>
      <c r="AM19" s="8"/>
      <c r="AN19" s="8"/>
      <c r="AO19" s="8"/>
      <c r="AP19" s="8"/>
      <c r="AQ19" s="8"/>
      <c r="AR19" s="8"/>
      <c r="AS19" s="8"/>
      <c r="AT19" s="8">
        <v>0.2</v>
      </c>
      <c r="AU19" s="8"/>
      <c r="AV19" s="6"/>
    </row>
    <row r="20" spans="1:48" ht="132" customHeight="1" x14ac:dyDescent="0.25">
      <c r="A20" s="9" t="s">
        <v>43</v>
      </c>
      <c r="B20" s="7" t="s">
        <v>24</v>
      </c>
      <c r="C20" s="7" t="s">
        <v>27</v>
      </c>
      <c r="D20" s="7" t="s">
        <v>42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 t="s">
        <v>44</v>
      </c>
      <c r="T20" s="9" t="s">
        <v>43</v>
      </c>
      <c r="U20" s="8">
        <v>68</v>
      </c>
      <c r="V20" s="8"/>
      <c r="W20" s="8"/>
      <c r="X20" s="8"/>
      <c r="Y20" s="8">
        <v>68</v>
      </c>
      <c r="Z20" s="8"/>
      <c r="AA20" s="8"/>
      <c r="AB20" s="8"/>
      <c r="AC20" s="8"/>
      <c r="AD20" s="8"/>
      <c r="AE20" s="8">
        <v>61.2</v>
      </c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6"/>
    </row>
    <row r="21" spans="1:48" ht="66" customHeight="1" x14ac:dyDescent="0.25">
      <c r="A21" s="6" t="s">
        <v>45</v>
      </c>
      <c r="B21" s="7" t="s">
        <v>24</v>
      </c>
      <c r="C21" s="7" t="s">
        <v>46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6" t="s">
        <v>45</v>
      </c>
      <c r="U21" s="8">
        <v>157.4</v>
      </c>
      <c r="V21" s="8"/>
      <c r="W21" s="8"/>
      <c r="X21" s="8"/>
      <c r="Y21" s="8">
        <v>157.4</v>
      </c>
      <c r="Z21" s="8"/>
      <c r="AA21" s="8"/>
      <c r="AB21" s="8"/>
      <c r="AC21" s="8"/>
      <c r="AD21" s="8"/>
      <c r="AE21" s="8">
        <v>157.4</v>
      </c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6"/>
    </row>
    <row r="22" spans="1:48" ht="124.5" customHeight="1" x14ac:dyDescent="0.25">
      <c r="A22" s="9" t="s">
        <v>48</v>
      </c>
      <c r="B22" s="7" t="s">
        <v>24</v>
      </c>
      <c r="C22" s="7" t="s">
        <v>46</v>
      </c>
      <c r="D22" s="7" t="s">
        <v>47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 t="s">
        <v>44</v>
      </c>
      <c r="T22" s="9" t="s">
        <v>48</v>
      </c>
      <c r="U22" s="8">
        <v>157.4</v>
      </c>
      <c r="V22" s="8"/>
      <c r="W22" s="8"/>
      <c r="X22" s="8"/>
      <c r="Y22" s="8">
        <v>157.4</v>
      </c>
      <c r="Z22" s="8"/>
      <c r="AA22" s="8"/>
      <c r="AB22" s="8"/>
      <c r="AC22" s="8"/>
      <c r="AD22" s="8"/>
      <c r="AE22" s="8">
        <v>157.4</v>
      </c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6"/>
    </row>
    <row r="23" spans="1:48" ht="42" customHeight="1" x14ac:dyDescent="0.25">
      <c r="A23" s="6" t="s">
        <v>49</v>
      </c>
      <c r="B23" s="7" t="s">
        <v>24</v>
      </c>
      <c r="C23" s="7" t="s">
        <v>50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6" t="s">
        <v>49</v>
      </c>
      <c r="U23" s="8">
        <v>281</v>
      </c>
      <c r="V23" s="8"/>
      <c r="W23" s="8"/>
      <c r="X23" s="8"/>
      <c r="Y23" s="8">
        <v>281</v>
      </c>
      <c r="Z23" s="8">
        <v>20</v>
      </c>
      <c r="AA23" s="8"/>
      <c r="AB23" s="8"/>
      <c r="AC23" s="8"/>
      <c r="AD23" s="8"/>
      <c r="AE23" s="8">
        <f>AE24+AE26+AE27+AE25</f>
        <v>128.4</v>
      </c>
      <c r="AF23" s="8"/>
      <c r="AG23" s="8"/>
      <c r="AH23" s="8"/>
      <c r="AI23" s="8">
        <v>873.1</v>
      </c>
      <c r="AJ23" s="8"/>
      <c r="AK23" s="8"/>
      <c r="AL23" s="8"/>
      <c r="AM23" s="8">
        <v>873.1</v>
      </c>
      <c r="AN23" s="8">
        <v>6.1</v>
      </c>
      <c r="AO23" s="8"/>
      <c r="AP23" s="8"/>
      <c r="AQ23" s="8"/>
      <c r="AR23" s="8"/>
      <c r="AS23" s="8"/>
      <c r="AT23" s="8"/>
      <c r="AU23" s="8"/>
      <c r="AV23" s="6"/>
    </row>
    <row r="24" spans="1:48" ht="168.75" customHeight="1" x14ac:dyDescent="0.25">
      <c r="A24" s="9" t="s">
        <v>52</v>
      </c>
      <c r="B24" s="7" t="s">
        <v>24</v>
      </c>
      <c r="C24" s="7" t="s">
        <v>50</v>
      </c>
      <c r="D24" s="7" t="s">
        <v>51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 t="s">
        <v>28</v>
      </c>
      <c r="T24" s="9" t="s">
        <v>52</v>
      </c>
      <c r="U24" s="8">
        <v>100</v>
      </c>
      <c r="V24" s="8"/>
      <c r="W24" s="8"/>
      <c r="X24" s="8"/>
      <c r="Y24" s="8">
        <v>100</v>
      </c>
      <c r="Z24" s="8">
        <v>-30</v>
      </c>
      <c r="AA24" s="8"/>
      <c r="AB24" s="8"/>
      <c r="AC24" s="8"/>
      <c r="AD24" s="8"/>
      <c r="AE24" s="8">
        <v>23</v>
      </c>
      <c r="AF24" s="8"/>
      <c r="AG24" s="8"/>
      <c r="AH24" s="8"/>
      <c r="AI24" s="8">
        <v>290</v>
      </c>
      <c r="AJ24" s="8"/>
      <c r="AK24" s="8"/>
      <c r="AL24" s="8"/>
      <c r="AM24" s="8">
        <v>290</v>
      </c>
      <c r="AN24" s="8"/>
      <c r="AO24" s="8"/>
      <c r="AP24" s="8"/>
      <c r="AQ24" s="8"/>
      <c r="AR24" s="8"/>
      <c r="AS24" s="8"/>
      <c r="AT24" s="8"/>
      <c r="AU24" s="8"/>
      <c r="AV24" s="6"/>
    </row>
    <row r="25" spans="1:48" ht="144" customHeight="1" x14ac:dyDescent="0.25">
      <c r="A25" s="9" t="s">
        <v>54</v>
      </c>
      <c r="B25" s="7" t="s">
        <v>24</v>
      </c>
      <c r="C25" s="7" t="s">
        <v>50</v>
      </c>
      <c r="D25" s="7" t="s">
        <v>53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 t="s">
        <v>28</v>
      </c>
      <c r="T25" s="9" t="s">
        <v>54</v>
      </c>
      <c r="U25" s="8">
        <v>30</v>
      </c>
      <c r="V25" s="8"/>
      <c r="W25" s="8"/>
      <c r="X25" s="8"/>
      <c r="Y25" s="8">
        <v>30</v>
      </c>
      <c r="Z25" s="8">
        <v>50</v>
      </c>
      <c r="AA25" s="8"/>
      <c r="AB25" s="8"/>
      <c r="AC25" s="8"/>
      <c r="AD25" s="8"/>
      <c r="AE25" s="8">
        <v>42.9</v>
      </c>
      <c r="AF25" s="8"/>
      <c r="AG25" s="8"/>
      <c r="AH25" s="8"/>
      <c r="AI25" s="8">
        <v>30</v>
      </c>
      <c r="AJ25" s="8"/>
      <c r="AK25" s="8"/>
      <c r="AL25" s="8"/>
      <c r="AM25" s="8">
        <v>30</v>
      </c>
      <c r="AN25" s="8"/>
      <c r="AO25" s="8"/>
      <c r="AP25" s="8"/>
      <c r="AQ25" s="8"/>
      <c r="AR25" s="8"/>
      <c r="AS25" s="8"/>
      <c r="AT25" s="8"/>
      <c r="AU25" s="8"/>
      <c r="AV25" s="6"/>
    </row>
    <row r="26" spans="1:48" ht="73.5" customHeight="1" x14ac:dyDescent="0.25">
      <c r="A26" s="6" t="s">
        <v>56</v>
      </c>
      <c r="B26" s="7" t="s">
        <v>24</v>
      </c>
      <c r="C26" s="7" t="s">
        <v>50</v>
      </c>
      <c r="D26" s="7" t="s">
        <v>55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 t="s">
        <v>35</v>
      </c>
      <c r="T26" s="6" t="s">
        <v>56</v>
      </c>
      <c r="U26" s="8">
        <v>20</v>
      </c>
      <c r="V26" s="8"/>
      <c r="W26" s="8"/>
      <c r="X26" s="8"/>
      <c r="Y26" s="8">
        <v>20</v>
      </c>
      <c r="Z26" s="8"/>
      <c r="AA26" s="8"/>
      <c r="AB26" s="8"/>
      <c r="AC26" s="8"/>
      <c r="AD26" s="8"/>
      <c r="AE26" s="8">
        <v>20</v>
      </c>
      <c r="AF26" s="8"/>
      <c r="AG26" s="8"/>
      <c r="AH26" s="8"/>
      <c r="AI26" s="8">
        <v>20</v>
      </c>
      <c r="AJ26" s="8"/>
      <c r="AK26" s="8"/>
      <c r="AL26" s="8"/>
      <c r="AM26" s="8">
        <v>20</v>
      </c>
      <c r="AN26" s="8"/>
      <c r="AO26" s="8"/>
      <c r="AP26" s="8"/>
      <c r="AQ26" s="8"/>
      <c r="AR26" s="8"/>
      <c r="AS26" s="8"/>
      <c r="AT26" s="8"/>
      <c r="AU26" s="8"/>
      <c r="AV26" s="6"/>
    </row>
    <row r="27" spans="1:48" ht="160.5" customHeight="1" x14ac:dyDescent="0.25">
      <c r="A27" s="9" t="s">
        <v>58</v>
      </c>
      <c r="B27" s="7" t="s">
        <v>24</v>
      </c>
      <c r="C27" s="7" t="s">
        <v>50</v>
      </c>
      <c r="D27" s="7" t="s">
        <v>57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 t="s">
        <v>44</v>
      </c>
      <c r="T27" s="9" t="s">
        <v>58</v>
      </c>
      <c r="U27" s="8">
        <v>81</v>
      </c>
      <c r="V27" s="8"/>
      <c r="W27" s="8"/>
      <c r="X27" s="8"/>
      <c r="Y27" s="8">
        <v>81</v>
      </c>
      <c r="Z27" s="8"/>
      <c r="AA27" s="8"/>
      <c r="AB27" s="8"/>
      <c r="AC27" s="8"/>
      <c r="AD27" s="8"/>
      <c r="AE27" s="8">
        <v>42.5</v>
      </c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6"/>
    </row>
    <row r="28" spans="1:48" ht="42" customHeight="1" x14ac:dyDescent="0.25">
      <c r="A28" s="4" t="s">
        <v>59</v>
      </c>
      <c r="B28" s="3" t="s">
        <v>60</v>
      </c>
      <c r="C28" s="3" t="s">
        <v>25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4" t="s">
        <v>59</v>
      </c>
      <c r="U28" s="5">
        <v>294</v>
      </c>
      <c r="V28" s="5">
        <v>294</v>
      </c>
      <c r="W28" s="5"/>
      <c r="X28" s="5"/>
      <c r="Y28" s="5"/>
      <c r="Z28" s="5">
        <v>5.2</v>
      </c>
      <c r="AA28" s="5">
        <v>5.2</v>
      </c>
      <c r="AB28" s="5"/>
      <c r="AC28" s="5"/>
      <c r="AD28" s="5"/>
      <c r="AE28" s="5">
        <v>299.2</v>
      </c>
      <c r="AF28" s="5">
        <v>299.2</v>
      </c>
      <c r="AG28" s="5"/>
      <c r="AH28" s="5"/>
      <c r="AI28" s="5">
        <v>307</v>
      </c>
      <c r="AJ28" s="5">
        <v>307</v>
      </c>
      <c r="AK28" s="5"/>
      <c r="AL28" s="5"/>
      <c r="AM28" s="5"/>
      <c r="AN28" s="5"/>
      <c r="AO28" s="5"/>
      <c r="AP28" s="5"/>
      <c r="AQ28" s="5"/>
      <c r="AR28" s="5"/>
      <c r="AS28" s="5">
        <v>317.60000000000002</v>
      </c>
      <c r="AT28" s="5"/>
      <c r="AU28" s="5"/>
      <c r="AV28" s="4"/>
    </row>
    <row r="29" spans="1:48" ht="32.25" customHeight="1" x14ac:dyDescent="0.25">
      <c r="A29" s="6" t="s">
        <v>61</v>
      </c>
      <c r="B29" s="7" t="s">
        <v>60</v>
      </c>
      <c r="C29" s="7" t="s">
        <v>62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6" t="s">
        <v>61</v>
      </c>
      <c r="U29" s="8">
        <v>294</v>
      </c>
      <c r="V29" s="8">
        <v>294</v>
      </c>
      <c r="W29" s="8"/>
      <c r="X29" s="8"/>
      <c r="Y29" s="8"/>
      <c r="Z29" s="8">
        <v>5.2</v>
      </c>
      <c r="AA29" s="8">
        <v>5.2</v>
      </c>
      <c r="AB29" s="8"/>
      <c r="AC29" s="8"/>
      <c r="AD29" s="8"/>
      <c r="AE29" s="8">
        <v>299.2</v>
      </c>
      <c r="AF29" s="8">
        <v>299.2</v>
      </c>
      <c r="AG29" s="8"/>
      <c r="AH29" s="8"/>
      <c r="AI29" s="8">
        <v>307</v>
      </c>
      <c r="AJ29" s="8">
        <v>307</v>
      </c>
      <c r="AK29" s="8"/>
      <c r="AL29" s="8"/>
      <c r="AM29" s="8"/>
      <c r="AN29" s="8"/>
      <c r="AO29" s="8"/>
      <c r="AP29" s="8"/>
      <c r="AQ29" s="8"/>
      <c r="AR29" s="8"/>
      <c r="AS29" s="8">
        <v>317.60000000000002</v>
      </c>
      <c r="AT29" s="8"/>
      <c r="AU29" s="8"/>
      <c r="AV29" s="6"/>
    </row>
    <row r="30" spans="1:48" ht="104.25" customHeight="1" x14ac:dyDescent="0.25">
      <c r="A30" s="6" t="s">
        <v>64</v>
      </c>
      <c r="B30" s="7" t="s">
        <v>60</v>
      </c>
      <c r="C30" s="7" t="s">
        <v>62</v>
      </c>
      <c r="D30" s="7" t="s">
        <v>63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 t="s">
        <v>31</v>
      </c>
      <c r="T30" s="6" t="s">
        <v>64</v>
      </c>
      <c r="U30" s="8">
        <v>294</v>
      </c>
      <c r="V30" s="8">
        <v>294</v>
      </c>
      <c r="W30" s="8"/>
      <c r="X30" s="8"/>
      <c r="Y30" s="8"/>
      <c r="Z30" s="8">
        <v>5.2</v>
      </c>
      <c r="AA30" s="8">
        <v>5.2</v>
      </c>
      <c r="AB30" s="8"/>
      <c r="AC30" s="8"/>
      <c r="AD30" s="8"/>
      <c r="AE30" s="8">
        <v>299.2</v>
      </c>
      <c r="AF30" s="8">
        <v>299.2</v>
      </c>
      <c r="AG30" s="8"/>
      <c r="AH30" s="8"/>
      <c r="AI30" s="8">
        <v>307</v>
      </c>
      <c r="AJ30" s="8">
        <v>307</v>
      </c>
      <c r="AK30" s="8"/>
      <c r="AL30" s="8"/>
      <c r="AM30" s="8"/>
      <c r="AN30" s="8"/>
      <c r="AO30" s="8"/>
      <c r="AP30" s="8"/>
      <c r="AQ30" s="8"/>
      <c r="AR30" s="8"/>
      <c r="AS30" s="8">
        <v>317.60000000000002</v>
      </c>
      <c r="AT30" s="8"/>
      <c r="AU30" s="8"/>
      <c r="AV30" s="6"/>
    </row>
    <row r="31" spans="1:48" ht="61.5" customHeight="1" x14ac:dyDescent="0.25">
      <c r="A31" s="4" t="s">
        <v>65</v>
      </c>
      <c r="B31" s="3" t="s">
        <v>62</v>
      </c>
      <c r="C31" s="3" t="s">
        <v>25</v>
      </c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4" t="s">
        <v>65</v>
      </c>
      <c r="U31" s="5">
        <v>20</v>
      </c>
      <c r="V31" s="5"/>
      <c r="W31" s="5"/>
      <c r="X31" s="5"/>
      <c r="Y31" s="5">
        <v>20</v>
      </c>
      <c r="Z31" s="5">
        <v>50</v>
      </c>
      <c r="AA31" s="5"/>
      <c r="AB31" s="5"/>
      <c r="AC31" s="5"/>
      <c r="AD31" s="5"/>
      <c r="AE31" s="5">
        <v>39.4</v>
      </c>
      <c r="AF31" s="5"/>
      <c r="AG31" s="5"/>
      <c r="AH31" s="5"/>
      <c r="AI31" s="5">
        <v>20</v>
      </c>
      <c r="AJ31" s="5"/>
      <c r="AK31" s="5"/>
      <c r="AL31" s="5"/>
      <c r="AM31" s="5">
        <v>20</v>
      </c>
      <c r="AN31" s="5"/>
      <c r="AO31" s="5"/>
      <c r="AP31" s="5"/>
      <c r="AQ31" s="5"/>
      <c r="AR31" s="5"/>
      <c r="AS31" s="5"/>
      <c r="AT31" s="5"/>
      <c r="AU31" s="5"/>
      <c r="AV31" s="4"/>
    </row>
    <row r="32" spans="1:48" ht="32.25" customHeight="1" x14ac:dyDescent="0.25">
      <c r="A32" s="6" t="s">
        <v>66</v>
      </c>
      <c r="B32" s="7" t="s">
        <v>62</v>
      </c>
      <c r="C32" s="7" t="s">
        <v>67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6" t="s">
        <v>66</v>
      </c>
      <c r="U32" s="8">
        <v>15</v>
      </c>
      <c r="V32" s="8"/>
      <c r="W32" s="8"/>
      <c r="X32" s="8"/>
      <c r="Y32" s="8">
        <v>15</v>
      </c>
      <c r="Z32" s="8">
        <v>50</v>
      </c>
      <c r="AA32" s="8"/>
      <c r="AB32" s="8"/>
      <c r="AC32" s="8"/>
      <c r="AD32" s="8"/>
      <c r="AE32" s="8">
        <f>AE33+AE34</f>
        <v>39.4</v>
      </c>
      <c r="AF32" s="8"/>
      <c r="AG32" s="8"/>
      <c r="AH32" s="8"/>
      <c r="AI32" s="8">
        <v>15</v>
      </c>
      <c r="AJ32" s="8"/>
      <c r="AK32" s="8"/>
      <c r="AL32" s="8"/>
      <c r="AM32" s="8">
        <v>15</v>
      </c>
      <c r="AN32" s="8"/>
      <c r="AO32" s="8"/>
      <c r="AP32" s="8"/>
      <c r="AQ32" s="8"/>
      <c r="AR32" s="8"/>
      <c r="AS32" s="8"/>
      <c r="AT32" s="8"/>
      <c r="AU32" s="8"/>
      <c r="AV32" s="6"/>
    </row>
    <row r="33" spans="1:48" ht="119.25" customHeight="1" x14ac:dyDescent="0.25">
      <c r="A33" s="9" t="s">
        <v>69</v>
      </c>
      <c r="B33" s="7" t="s">
        <v>62</v>
      </c>
      <c r="C33" s="7" t="s">
        <v>67</v>
      </c>
      <c r="D33" s="7" t="s">
        <v>68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 t="s">
        <v>28</v>
      </c>
      <c r="T33" s="9" t="s">
        <v>69</v>
      </c>
      <c r="U33" s="8">
        <v>10</v>
      </c>
      <c r="V33" s="8"/>
      <c r="W33" s="8"/>
      <c r="X33" s="8"/>
      <c r="Y33" s="8">
        <v>10</v>
      </c>
      <c r="Z33" s="8">
        <v>50</v>
      </c>
      <c r="AA33" s="8"/>
      <c r="AB33" s="8"/>
      <c r="AC33" s="8"/>
      <c r="AD33" s="8"/>
      <c r="AE33" s="8">
        <v>34.4</v>
      </c>
      <c r="AF33" s="8"/>
      <c r="AG33" s="8"/>
      <c r="AH33" s="8"/>
      <c r="AI33" s="8">
        <v>10</v>
      </c>
      <c r="AJ33" s="8"/>
      <c r="AK33" s="8"/>
      <c r="AL33" s="8"/>
      <c r="AM33" s="8">
        <v>10</v>
      </c>
      <c r="AN33" s="8"/>
      <c r="AO33" s="8"/>
      <c r="AP33" s="8"/>
      <c r="AQ33" s="8"/>
      <c r="AR33" s="8"/>
      <c r="AS33" s="8"/>
      <c r="AT33" s="8"/>
      <c r="AU33" s="8"/>
      <c r="AV33" s="6"/>
    </row>
    <row r="34" spans="1:48" ht="138" customHeight="1" x14ac:dyDescent="0.25">
      <c r="A34" s="9" t="s">
        <v>71</v>
      </c>
      <c r="B34" s="7" t="s">
        <v>62</v>
      </c>
      <c r="C34" s="7" t="s">
        <v>67</v>
      </c>
      <c r="D34" s="7" t="s">
        <v>70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 t="s">
        <v>28</v>
      </c>
      <c r="T34" s="9" t="s">
        <v>71</v>
      </c>
      <c r="U34" s="8">
        <v>5</v>
      </c>
      <c r="V34" s="8"/>
      <c r="W34" s="8"/>
      <c r="X34" s="8"/>
      <c r="Y34" s="8">
        <v>5</v>
      </c>
      <c r="Z34" s="8"/>
      <c r="AA34" s="8"/>
      <c r="AB34" s="8"/>
      <c r="AC34" s="8"/>
      <c r="AD34" s="8"/>
      <c r="AE34" s="8">
        <v>5</v>
      </c>
      <c r="AF34" s="8"/>
      <c r="AG34" s="8"/>
      <c r="AH34" s="8"/>
      <c r="AI34" s="8">
        <v>5</v>
      </c>
      <c r="AJ34" s="8"/>
      <c r="AK34" s="8"/>
      <c r="AL34" s="8"/>
      <c r="AM34" s="8">
        <v>5</v>
      </c>
      <c r="AN34" s="8"/>
      <c r="AO34" s="8"/>
      <c r="AP34" s="8"/>
      <c r="AQ34" s="8"/>
      <c r="AR34" s="8"/>
      <c r="AS34" s="8"/>
      <c r="AT34" s="8"/>
      <c r="AU34" s="8"/>
      <c r="AV34" s="6"/>
    </row>
    <row r="35" spans="1:48" ht="39.75" customHeight="1" x14ac:dyDescent="0.25">
      <c r="A35" s="4" t="s">
        <v>72</v>
      </c>
      <c r="B35" s="3" t="s">
        <v>73</v>
      </c>
      <c r="C35" s="3" t="s">
        <v>25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4" t="s">
        <v>72</v>
      </c>
      <c r="U35" s="5">
        <v>2766.6</v>
      </c>
      <c r="V35" s="5"/>
      <c r="W35" s="5"/>
      <c r="X35" s="5"/>
      <c r="Y35" s="5">
        <v>2366.6</v>
      </c>
      <c r="Z35" s="5">
        <v>3157.3</v>
      </c>
      <c r="AA35" s="5"/>
      <c r="AB35" s="5"/>
      <c r="AC35" s="5"/>
      <c r="AD35" s="5"/>
      <c r="AE35" s="5">
        <f>AE36+AE38+AE40</f>
        <v>5277.0000000000009</v>
      </c>
      <c r="AF35" s="5"/>
      <c r="AG35" s="5"/>
      <c r="AH35" s="5"/>
      <c r="AI35" s="5">
        <v>2276</v>
      </c>
      <c r="AJ35" s="5"/>
      <c r="AK35" s="5"/>
      <c r="AL35" s="5"/>
      <c r="AM35" s="5">
        <v>2276</v>
      </c>
      <c r="AN35" s="5">
        <v>2072.6</v>
      </c>
      <c r="AO35" s="5"/>
      <c r="AP35" s="5">
        <v>1832.8</v>
      </c>
      <c r="AQ35" s="5"/>
      <c r="AR35" s="5"/>
      <c r="AS35" s="5"/>
      <c r="AT35" s="5"/>
      <c r="AU35" s="5"/>
      <c r="AV35" s="4"/>
    </row>
    <row r="36" spans="1:48" ht="26.25" customHeight="1" x14ac:dyDescent="0.25">
      <c r="A36" s="6" t="s">
        <v>74</v>
      </c>
      <c r="B36" s="7" t="s">
        <v>73</v>
      </c>
      <c r="C36" s="7" t="s">
        <v>24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6" t="s">
        <v>74</v>
      </c>
      <c r="U36" s="8"/>
      <c r="V36" s="8"/>
      <c r="W36" s="8"/>
      <c r="X36" s="8"/>
      <c r="Y36" s="8"/>
      <c r="Z36" s="8">
        <v>326.5</v>
      </c>
      <c r="AA36" s="8"/>
      <c r="AB36" s="8"/>
      <c r="AC36" s="8"/>
      <c r="AD36" s="8"/>
      <c r="AE36" s="8">
        <v>326.39999999999998</v>
      </c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6"/>
    </row>
    <row r="37" spans="1:48" ht="129.75" customHeight="1" x14ac:dyDescent="0.25">
      <c r="A37" s="9" t="s">
        <v>76</v>
      </c>
      <c r="B37" s="7" t="s">
        <v>73</v>
      </c>
      <c r="C37" s="7" t="s">
        <v>24</v>
      </c>
      <c r="D37" s="7" t="s">
        <v>75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 t="s">
        <v>28</v>
      </c>
      <c r="T37" s="9" t="s">
        <v>76</v>
      </c>
      <c r="U37" s="8"/>
      <c r="V37" s="8"/>
      <c r="W37" s="8"/>
      <c r="X37" s="8"/>
      <c r="Y37" s="8"/>
      <c r="Z37" s="8">
        <v>326.5</v>
      </c>
      <c r="AA37" s="8"/>
      <c r="AB37" s="8"/>
      <c r="AC37" s="8"/>
      <c r="AD37" s="8"/>
      <c r="AE37" s="8">
        <v>326.39999999999998</v>
      </c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6"/>
    </row>
    <row r="38" spans="1:48" ht="45.75" customHeight="1" x14ac:dyDescent="0.25">
      <c r="A38" s="6" t="s">
        <v>77</v>
      </c>
      <c r="B38" s="7" t="s">
        <v>73</v>
      </c>
      <c r="C38" s="7" t="s">
        <v>60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6" t="s">
        <v>77</v>
      </c>
      <c r="U38" s="8">
        <v>190</v>
      </c>
      <c r="V38" s="8"/>
      <c r="W38" s="8"/>
      <c r="X38" s="8"/>
      <c r="Y38" s="8">
        <v>190</v>
      </c>
      <c r="Z38" s="8">
        <v>70</v>
      </c>
      <c r="AA38" s="8"/>
      <c r="AB38" s="8"/>
      <c r="AC38" s="8"/>
      <c r="AD38" s="8"/>
      <c r="AE38" s="8">
        <v>232.4</v>
      </c>
      <c r="AF38" s="8"/>
      <c r="AG38" s="8"/>
      <c r="AH38" s="8"/>
      <c r="AI38" s="8">
        <v>190</v>
      </c>
      <c r="AJ38" s="8"/>
      <c r="AK38" s="8"/>
      <c r="AL38" s="8"/>
      <c r="AM38" s="8">
        <v>190</v>
      </c>
      <c r="AN38" s="8"/>
      <c r="AO38" s="8"/>
      <c r="AP38" s="8"/>
      <c r="AQ38" s="8"/>
      <c r="AR38" s="8"/>
      <c r="AS38" s="8"/>
      <c r="AT38" s="8"/>
      <c r="AU38" s="8"/>
      <c r="AV38" s="6"/>
    </row>
    <row r="39" spans="1:48" ht="99" customHeight="1" x14ac:dyDescent="0.25">
      <c r="A39" s="9" t="s">
        <v>79</v>
      </c>
      <c r="B39" s="7" t="s">
        <v>73</v>
      </c>
      <c r="C39" s="7" t="s">
        <v>60</v>
      </c>
      <c r="D39" s="7" t="s">
        <v>78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 t="s">
        <v>28</v>
      </c>
      <c r="T39" s="9" t="s">
        <v>79</v>
      </c>
      <c r="U39" s="8">
        <v>190</v>
      </c>
      <c r="V39" s="8"/>
      <c r="W39" s="8"/>
      <c r="X39" s="8"/>
      <c r="Y39" s="8">
        <v>190</v>
      </c>
      <c r="Z39" s="8">
        <v>70</v>
      </c>
      <c r="AA39" s="8"/>
      <c r="AB39" s="8"/>
      <c r="AC39" s="8"/>
      <c r="AD39" s="8"/>
      <c r="AE39" s="8">
        <v>232.4</v>
      </c>
      <c r="AF39" s="8"/>
      <c r="AG39" s="8"/>
      <c r="AH39" s="8"/>
      <c r="AI39" s="8">
        <v>190</v>
      </c>
      <c r="AJ39" s="8"/>
      <c r="AK39" s="8"/>
      <c r="AL39" s="8"/>
      <c r="AM39" s="8">
        <v>190</v>
      </c>
      <c r="AN39" s="8"/>
      <c r="AO39" s="8"/>
      <c r="AP39" s="8"/>
      <c r="AQ39" s="8"/>
      <c r="AR39" s="8"/>
      <c r="AS39" s="8"/>
      <c r="AT39" s="8"/>
      <c r="AU39" s="8"/>
      <c r="AV39" s="6"/>
    </row>
    <row r="40" spans="1:48" ht="42.75" customHeight="1" x14ac:dyDescent="0.25">
      <c r="A40" s="6" t="s">
        <v>80</v>
      </c>
      <c r="B40" s="7" t="s">
        <v>73</v>
      </c>
      <c r="C40" s="7" t="s">
        <v>62</v>
      </c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6" t="s">
        <v>80</v>
      </c>
      <c r="U40" s="8">
        <v>2576.6</v>
      </c>
      <c r="V40" s="8"/>
      <c r="W40" s="8"/>
      <c r="X40" s="8"/>
      <c r="Y40" s="8">
        <v>2176.6</v>
      </c>
      <c r="Z40" s="8">
        <v>2760.8</v>
      </c>
      <c r="AA40" s="8"/>
      <c r="AB40" s="8"/>
      <c r="AC40" s="8"/>
      <c r="AD40" s="8"/>
      <c r="AE40" s="8">
        <f>AE41+AE42+AE43+AE44+AE45+AE46+AE47</f>
        <v>4718.2000000000007</v>
      </c>
      <c r="AF40" s="8"/>
      <c r="AG40" s="8"/>
      <c r="AH40" s="8"/>
      <c r="AI40" s="8">
        <v>2086</v>
      </c>
      <c r="AJ40" s="8"/>
      <c r="AK40" s="8"/>
      <c r="AL40" s="8"/>
      <c r="AM40" s="8">
        <v>2086</v>
      </c>
      <c r="AN40" s="8">
        <v>2072.6</v>
      </c>
      <c r="AO40" s="8"/>
      <c r="AP40" s="8">
        <v>1832.8</v>
      </c>
      <c r="AQ40" s="8"/>
      <c r="AR40" s="8"/>
      <c r="AS40" s="8"/>
      <c r="AT40" s="8"/>
      <c r="AU40" s="8"/>
      <c r="AV40" s="6"/>
    </row>
    <row r="41" spans="1:48" ht="120.75" customHeight="1" x14ac:dyDescent="0.25">
      <c r="A41" s="9" t="s">
        <v>82</v>
      </c>
      <c r="B41" s="7" t="s">
        <v>73</v>
      </c>
      <c r="C41" s="7" t="s">
        <v>62</v>
      </c>
      <c r="D41" s="7" t="s">
        <v>81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 t="s">
        <v>28</v>
      </c>
      <c r="T41" s="9" t="s">
        <v>82</v>
      </c>
      <c r="U41" s="8">
        <v>2009.2</v>
      </c>
      <c r="V41" s="8"/>
      <c r="W41" s="8"/>
      <c r="X41" s="8"/>
      <c r="Y41" s="8">
        <v>1609.2</v>
      </c>
      <c r="Z41" s="8">
        <v>550</v>
      </c>
      <c r="AA41" s="8"/>
      <c r="AB41" s="8"/>
      <c r="AC41" s="8"/>
      <c r="AD41" s="8"/>
      <c r="AE41" s="8">
        <v>2487.3000000000002</v>
      </c>
      <c r="AF41" s="8"/>
      <c r="AG41" s="8"/>
      <c r="AH41" s="8"/>
      <c r="AI41" s="8">
        <v>1673.6</v>
      </c>
      <c r="AJ41" s="8"/>
      <c r="AK41" s="8"/>
      <c r="AL41" s="8"/>
      <c r="AM41" s="8">
        <v>1673.6</v>
      </c>
      <c r="AN41" s="8"/>
      <c r="AO41" s="8"/>
      <c r="AP41" s="8"/>
      <c r="AQ41" s="8"/>
      <c r="AR41" s="8"/>
      <c r="AS41" s="8"/>
      <c r="AT41" s="8"/>
      <c r="AU41" s="8"/>
      <c r="AV41" s="6"/>
    </row>
    <row r="42" spans="1:48" ht="108" customHeight="1" x14ac:dyDescent="0.25">
      <c r="A42" s="6" t="s">
        <v>84</v>
      </c>
      <c r="B42" s="7" t="s">
        <v>73</v>
      </c>
      <c r="C42" s="7" t="s">
        <v>62</v>
      </c>
      <c r="D42" s="7" t="s">
        <v>83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 t="s">
        <v>28</v>
      </c>
      <c r="T42" s="6" t="s">
        <v>84</v>
      </c>
      <c r="U42" s="8">
        <v>15</v>
      </c>
      <c r="V42" s="8"/>
      <c r="W42" s="8"/>
      <c r="X42" s="8"/>
      <c r="Y42" s="8">
        <v>15</v>
      </c>
      <c r="Z42" s="8">
        <v>20</v>
      </c>
      <c r="AA42" s="8"/>
      <c r="AB42" s="8"/>
      <c r="AC42" s="8"/>
      <c r="AD42" s="8"/>
      <c r="AE42" s="8">
        <v>18.5</v>
      </c>
      <c r="AF42" s="8"/>
      <c r="AG42" s="8"/>
      <c r="AH42" s="8"/>
      <c r="AI42" s="8">
        <v>10</v>
      </c>
      <c r="AJ42" s="8"/>
      <c r="AK42" s="8"/>
      <c r="AL42" s="8"/>
      <c r="AM42" s="8">
        <v>10</v>
      </c>
      <c r="AN42" s="8"/>
      <c r="AO42" s="8"/>
      <c r="AP42" s="8"/>
      <c r="AQ42" s="8"/>
      <c r="AR42" s="8"/>
      <c r="AS42" s="8"/>
      <c r="AT42" s="8"/>
      <c r="AU42" s="8"/>
      <c r="AV42" s="6"/>
    </row>
    <row r="43" spans="1:48" ht="99" customHeight="1" x14ac:dyDescent="0.25">
      <c r="A43" s="6" t="s">
        <v>86</v>
      </c>
      <c r="B43" s="7" t="s">
        <v>73</v>
      </c>
      <c r="C43" s="7" t="s">
        <v>62</v>
      </c>
      <c r="D43" s="7" t="s">
        <v>85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 t="s">
        <v>28</v>
      </c>
      <c r="T43" s="6" t="s">
        <v>86</v>
      </c>
      <c r="U43" s="8"/>
      <c r="V43" s="8"/>
      <c r="W43" s="8"/>
      <c r="X43" s="8"/>
      <c r="Y43" s="8"/>
      <c r="Z43" s="8">
        <v>350</v>
      </c>
      <c r="AA43" s="8"/>
      <c r="AB43" s="8"/>
      <c r="AC43" s="8"/>
      <c r="AD43" s="8"/>
      <c r="AE43" s="8">
        <v>350</v>
      </c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6"/>
    </row>
    <row r="44" spans="1:48" ht="117" customHeight="1" x14ac:dyDescent="0.25">
      <c r="A44" s="9" t="s">
        <v>88</v>
      </c>
      <c r="B44" s="7" t="s">
        <v>73</v>
      </c>
      <c r="C44" s="7" t="s">
        <v>62</v>
      </c>
      <c r="D44" s="7" t="s">
        <v>87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 t="s">
        <v>28</v>
      </c>
      <c r="T44" s="9" t="s">
        <v>88</v>
      </c>
      <c r="U44" s="8">
        <v>40</v>
      </c>
      <c r="V44" s="8"/>
      <c r="W44" s="8"/>
      <c r="X44" s="8"/>
      <c r="Y44" s="8">
        <v>40</v>
      </c>
      <c r="Z44" s="8"/>
      <c r="AA44" s="8"/>
      <c r="AB44" s="8"/>
      <c r="AC44" s="8"/>
      <c r="AD44" s="8"/>
      <c r="AE44" s="8">
        <v>40</v>
      </c>
      <c r="AF44" s="8"/>
      <c r="AG44" s="8"/>
      <c r="AH44" s="8"/>
      <c r="AI44" s="8">
        <v>40</v>
      </c>
      <c r="AJ44" s="8"/>
      <c r="AK44" s="8"/>
      <c r="AL44" s="8"/>
      <c r="AM44" s="8">
        <v>40</v>
      </c>
      <c r="AN44" s="8"/>
      <c r="AO44" s="8"/>
      <c r="AP44" s="8"/>
      <c r="AQ44" s="8"/>
      <c r="AR44" s="8"/>
      <c r="AS44" s="8"/>
      <c r="AT44" s="8"/>
      <c r="AU44" s="8"/>
      <c r="AV44" s="6"/>
    </row>
    <row r="45" spans="1:48" ht="126.75" customHeight="1" x14ac:dyDescent="0.25">
      <c r="A45" s="9" t="s">
        <v>90</v>
      </c>
      <c r="B45" s="7" t="s">
        <v>73</v>
      </c>
      <c r="C45" s="7" t="s">
        <v>62</v>
      </c>
      <c r="D45" s="7" t="s">
        <v>89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 t="s">
        <v>28</v>
      </c>
      <c r="T45" s="9" t="s">
        <v>90</v>
      </c>
      <c r="U45" s="8">
        <v>450</v>
      </c>
      <c r="V45" s="8"/>
      <c r="W45" s="8"/>
      <c r="X45" s="8"/>
      <c r="Y45" s="8">
        <v>450</v>
      </c>
      <c r="Z45" s="8">
        <v>1247.3</v>
      </c>
      <c r="AA45" s="8"/>
      <c r="AB45" s="8"/>
      <c r="AC45" s="8"/>
      <c r="AD45" s="8"/>
      <c r="AE45" s="8">
        <v>1331.5</v>
      </c>
      <c r="AF45" s="8"/>
      <c r="AG45" s="8"/>
      <c r="AH45" s="8"/>
      <c r="AI45" s="8">
        <v>300</v>
      </c>
      <c r="AJ45" s="8"/>
      <c r="AK45" s="8"/>
      <c r="AL45" s="8"/>
      <c r="AM45" s="8">
        <v>300</v>
      </c>
      <c r="AN45" s="8">
        <v>-111.1</v>
      </c>
      <c r="AO45" s="8"/>
      <c r="AP45" s="8"/>
      <c r="AQ45" s="8"/>
      <c r="AR45" s="8"/>
      <c r="AS45" s="8"/>
      <c r="AT45" s="8"/>
      <c r="AU45" s="8"/>
      <c r="AV45" s="6"/>
    </row>
    <row r="46" spans="1:48" ht="119.25" customHeight="1" x14ac:dyDescent="0.25">
      <c r="A46" s="9" t="s">
        <v>92</v>
      </c>
      <c r="B46" s="7" t="s">
        <v>73</v>
      </c>
      <c r="C46" s="7" t="s">
        <v>62</v>
      </c>
      <c r="D46" s="7" t="s">
        <v>91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 t="s">
        <v>28</v>
      </c>
      <c r="T46" s="9" t="s">
        <v>92</v>
      </c>
      <c r="U46" s="8"/>
      <c r="V46" s="8"/>
      <c r="W46" s="8"/>
      <c r="X46" s="8"/>
      <c r="Y46" s="8"/>
      <c r="Z46" s="8">
        <v>593.5</v>
      </c>
      <c r="AA46" s="8"/>
      <c r="AB46" s="8"/>
      <c r="AC46" s="8"/>
      <c r="AD46" s="8"/>
      <c r="AE46" s="8">
        <v>469.8</v>
      </c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6"/>
    </row>
    <row r="47" spans="1:48" ht="119.25" customHeight="1" x14ac:dyDescent="0.25">
      <c r="A47" s="9" t="s">
        <v>94</v>
      </c>
      <c r="B47" s="7" t="s">
        <v>73</v>
      </c>
      <c r="C47" s="7" t="s">
        <v>62</v>
      </c>
      <c r="D47" s="7" t="s">
        <v>93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 t="s">
        <v>28</v>
      </c>
      <c r="T47" s="9" t="s">
        <v>94</v>
      </c>
      <c r="U47" s="8">
        <v>21.2</v>
      </c>
      <c r="V47" s="8"/>
      <c r="W47" s="8"/>
      <c r="X47" s="8"/>
      <c r="Y47" s="8">
        <v>21.2</v>
      </c>
      <c r="Z47" s="8"/>
      <c r="AA47" s="8"/>
      <c r="AB47" s="8"/>
      <c r="AC47" s="8"/>
      <c r="AD47" s="8"/>
      <c r="AE47" s="8">
        <v>21.1</v>
      </c>
      <c r="AF47" s="8"/>
      <c r="AG47" s="8"/>
      <c r="AH47" s="8"/>
      <c r="AI47" s="8">
        <v>21.2</v>
      </c>
      <c r="AJ47" s="8"/>
      <c r="AK47" s="8"/>
      <c r="AL47" s="8"/>
      <c r="AM47" s="8">
        <v>21.2</v>
      </c>
      <c r="AN47" s="8"/>
      <c r="AO47" s="8"/>
      <c r="AP47" s="8"/>
      <c r="AQ47" s="8"/>
      <c r="AR47" s="8"/>
      <c r="AS47" s="8"/>
      <c r="AT47" s="8"/>
      <c r="AU47" s="8"/>
      <c r="AV47" s="6"/>
    </row>
    <row r="48" spans="1:48" ht="40.5" customHeight="1" x14ac:dyDescent="0.25">
      <c r="A48" s="4" t="s">
        <v>95</v>
      </c>
      <c r="B48" s="3" t="s">
        <v>96</v>
      </c>
      <c r="C48" s="3" t="s">
        <v>25</v>
      </c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4" t="s">
        <v>95</v>
      </c>
      <c r="U48" s="5">
        <v>5466.8</v>
      </c>
      <c r="V48" s="5"/>
      <c r="W48" s="5"/>
      <c r="X48" s="5"/>
      <c r="Y48" s="5">
        <v>5466.8</v>
      </c>
      <c r="Z48" s="5">
        <v>1117</v>
      </c>
      <c r="AA48" s="5"/>
      <c r="AB48" s="5"/>
      <c r="AC48" s="5"/>
      <c r="AD48" s="5"/>
      <c r="AE48" s="5">
        <v>6583.8</v>
      </c>
      <c r="AF48" s="5"/>
      <c r="AG48" s="5"/>
      <c r="AH48" s="5"/>
      <c r="AI48" s="5">
        <v>4990.8999999999996</v>
      </c>
      <c r="AJ48" s="5"/>
      <c r="AK48" s="5"/>
      <c r="AL48" s="5"/>
      <c r="AM48" s="5">
        <v>4990.8999999999996</v>
      </c>
      <c r="AN48" s="5"/>
      <c r="AO48" s="5"/>
      <c r="AP48" s="5"/>
      <c r="AQ48" s="5"/>
      <c r="AR48" s="5"/>
      <c r="AS48" s="5"/>
      <c r="AT48" s="5"/>
      <c r="AU48" s="5"/>
      <c r="AV48" s="4"/>
    </row>
    <row r="49" spans="1:48" ht="39" customHeight="1" x14ac:dyDescent="0.25">
      <c r="A49" s="6" t="s">
        <v>97</v>
      </c>
      <c r="B49" s="7" t="s">
        <v>96</v>
      </c>
      <c r="C49" s="7" t="s">
        <v>24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6" t="s">
        <v>97</v>
      </c>
      <c r="U49" s="8">
        <v>5466.8</v>
      </c>
      <c r="V49" s="8"/>
      <c r="W49" s="8"/>
      <c r="X49" s="8"/>
      <c r="Y49" s="8">
        <v>5466.8</v>
      </c>
      <c r="Z49" s="8">
        <v>1117</v>
      </c>
      <c r="AA49" s="8"/>
      <c r="AB49" s="8"/>
      <c r="AC49" s="8"/>
      <c r="AD49" s="8"/>
      <c r="AE49" s="8">
        <v>6583.8</v>
      </c>
      <c r="AF49" s="8"/>
      <c r="AG49" s="8"/>
      <c r="AH49" s="8"/>
      <c r="AI49" s="8">
        <v>4990.8999999999996</v>
      </c>
      <c r="AJ49" s="8"/>
      <c r="AK49" s="8"/>
      <c r="AL49" s="8"/>
      <c r="AM49" s="8">
        <v>4990.8999999999996</v>
      </c>
      <c r="AN49" s="8"/>
      <c r="AO49" s="8"/>
      <c r="AP49" s="8"/>
      <c r="AQ49" s="8"/>
      <c r="AR49" s="8"/>
      <c r="AS49" s="8"/>
      <c r="AT49" s="8"/>
      <c r="AU49" s="8"/>
      <c r="AV49" s="6"/>
    </row>
    <row r="50" spans="1:48" ht="67.5" customHeight="1" x14ac:dyDescent="0.25">
      <c r="A50" s="6" t="s">
        <v>99</v>
      </c>
      <c r="B50" s="7" t="s">
        <v>96</v>
      </c>
      <c r="C50" s="7" t="s">
        <v>24</v>
      </c>
      <c r="D50" s="7" t="s">
        <v>98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 t="s">
        <v>100</v>
      </c>
      <c r="T50" s="6" t="s">
        <v>99</v>
      </c>
      <c r="U50" s="8"/>
      <c r="V50" s="8"/>
      <c r="W50" s="8"/>
      <c r="X50" s="8"/>
      <c r="Y50" s="8"/>
      <c r="Z50" s="8">
        <v>590</v>
      </c>
      <c r="AA50" s="8"/>
      <c r="AB50" s="8"/>
      <c r="AC50" s="8"/>
      <c r="AD50" s="8"/>
      <c r="AE50" s="8">
        <v>590</v>
      </c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6"/>
    </row>
    <row r="51" spans="1:48" ht="91.5" customHeight="1" x14ac:dyDescent="0.25">
      <c r="A51" s="6" t="s">
        <v>102</v>
      </c>
      <c r="B51" s="7" t="s">
        <v>96</v>
      </c>
      <c r="C51" s="7" t="s">
        <v>24</v>
      </c>
      <c r="D51" s="7" t="s">
        <v>101</v>
      </c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 t="s">
        <v>100</v>
      </c>
      <c r="T51" s="6" t="s">
        <v>102</v>
      </c>
      <c r="U51" s="8">
        <v>5466.8</v>
      </c>
      <c r="V51" s="8"/>
      <c r="W51" s="8"/>
      <c r="X51" s="8"/>
      <c r="Y51" s="8">
        <v>5466.8</v>
      </c>
      <c r="Z51" s="8">
        <v>527</v>
      </c>
      <c r="AA51" s="8"/>
      <c r="AB51" s="8"/>
      <c r="AC51" s="8"/>
      <c r="AD51" s="8"/>
      <c r="AE51" s="8">
        <v>5993.8</v>
      </c>
      <c r="AF51" s="8"/>
      <c r="AG51" s="8"/>
      <c r="AH51" s="8"/>
      <c r="AI51" s="8">
        <v>4990.8999999999996</v>
      </c>
      <c r="AJ51" s="8"/>
      <c r="AK51" s="8"/>
      <c r="AL51" s="8"/>
      <c r="AM51" s="8">
        <v>4990.8999999999996</v>
      </c>
      <c r="AN51" s="8"/>
      <c r="AO51" s="8"/>
      <c r="AP51" s="8"/>
      <c r="AQ51" s="8"/>
      <c r="AR51" s="8"/>
      <c r="AS51" s="8"/>
      <c r="AT51" s="8"/>
      <c r="AU51" s="8"/>
      <c r="AV51" s="6"/>
    </row>
    <row r="52" spans="1:48" ht="39" customHeight="1" x14ac:dyDescent="0.25">
      <c r="A52" s="4" t="s">
        <v>103</v>
      </c>
      <c r="B52" s="3" t="s">
        <v>67</v>
      </c>
      <c r="C52" s="3" t="s">
        <v>25</v>
      </c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4" t="s">
        <v>103</v>
      </c>
      <c r="U52" s="5">
        <v>336</v>
      </c>
      <c r="V52" s="5"/>
      <c r="W52" s="5"/>
      <c r="X52" s="5"/>
      <c r="Y52" s="5">
        <v>336</v>
      </c>
      <c r="Z52" s="5"/>
      <c r="AA52" s="5"/>
      <c r="AB52" s="5"/>
      <c r="AC52" s="5"/>
      <c r="AD52" s="5"/>
      <c r="AE52" s="5">
        <v>323.89999999999998</v>
      </c>
      <c r="AF52" s="5"/>
      <c r="AG52" s="5"/>
      <c r="AH52" s="5"/>
      <c r="AI52" s="5">
        <v>338.2</v>
      </c>
      <c r="AJ52" s="5"/>
      <c r="AK52" s="5"/>
      <c r="AL52" s="5"/>
      <c r="AM52" s="5">
        <v>338.2</v>
      </c>
      <c r="AN52" s="5"/>
      <c r="AO52" s="5"/>
      <c r="AP52" s="5"/>
      <c r="AQ52" s="5"/>
      <c r="AR52" s="5"/>
      <c r="AS52" s="5"/>
      <c r="AT52" s="5"/>
      <c r="AU52" s="5"/>
      <c r="AV52" s="4"/>
    </row>
    <row r="53" spans="1:48" ht="29.25" customHeight="1" x14ac:dyDescent="0.25">
      <c r="A53" s="6" t="s">
        <v>104</v>
      </c>
      <c r="B53" s="7" t="s">
        <v>67</v>
      </c>
      <c r="C53" s="7" t="s">
        <v>24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6" t="s">
        <v>104</v>
      </c>
      <c r="U53" s="8">
        <v>336</v>
      </c>
      <c r="V53" s="8"/>
      <c r="W53" s="8"/>
      <c r="X53" s="8"/>
      <c r="Y53" s="8">
        <v>336</v>
      </c>
      <c r="Z53" s="8"/>
      <c r="AA53" s="8"/>
      <c r="AB53" s="8"/>
      <c r="AC53" s="8"/>
      <c r="AD53" s="8"/>
      <c r="AE53" s="8">
        <v>323.89999999999998</v>
      </c>
      <c r="AF53" s="8"/>
      <c r="AG53" s="8"/>
      <c r="AH53" s="8"/>
      <c r="AI53" s="8">
        <v>338.2</v>
      </c>
      <c r="AJ53" s="8"/>
      <c r="AK53" s="8"/>
      <c r="AL53" s="8"/>
      <c r="AM53" s="8">
        <v>338.2</v>
      </c>
      <c r="AN53" s="8"/>
      <c r="AO53" s="8"/>
      <c r="AP53" s="8"/>
      <c r="AQ53" s="8"/>
      <c r="AR53" s="8"/>
      <c r="AS53" s="8"/>
      <c r="AT53" s="8"/>
      <c r="AU53" s="8"/>
      <c r="AV53" s="6"/>
    </row>
    <row r="54" spans="1:48" ht="128.25" customHeight="1" x14ac:dyDescent="0.25">
      <c r="A54" s="9" t="s">
        <v>106</v>
      </c>
      <c r="B54" s="7" t="s">
        <v>67</v>
      </c>
      <c r="C54" s="7" t="s">
        <v>24</v>
      </c>
      <c r="D54" s="7" t="s">
        <v>105</v>
      </c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 t="s">
        <v>107</v>
      </c>
      <c r="T54" s="9" t="s">
        <v>106</v>
      </c>
      <c r="U54" s="8">
        <v>336</v>
      </c>
      <c r="V54" s="8"/>
      <c r="W54" s="8"/>
      <c r="X54" s="8"/>
      <c r="Y54" s="8">
        <v>336</v>
      </c>
      <c r="Z54" s="8"/>
      <c r="AA54" s="8"/>
      <c r="AB54" s="8"/>
      <c r="AC54" s="8"/>
      <c r="AD54" s="8"/>
      <c r="AE54" s="8">
        <v>323.89999999999998</v>
      </c>
      <c r="AF54" s="8"/>
      <c r="AG54" s="8"/>
      <c r="AH54" s="8"/>
      <c r="AI54" s="8">
        <v>338.2</v>
      </c>
      <c r="AJ54" s="8"/>
      <c r="AK54" s="8"/>
      <c r="AL54" s="8"/>
      <c r="AM54" s="8">
        <v>338.2</v>
      </c>
      <c r="AN54" s="8"/>
      <c r="AO54" s="8"/>
      <c r="AP54" s="8"/>
      <c r="AQ54" s="8"/>
      <c r="AR54" s="8"/>
      <c r="AS54" s="8"/>
      <c r="AT54" s="8"/>
      <c r="AU54" s="8"/>
      <c r="AV54" s="6"/>
    </row>
    <row r="55" spans="1:48" ht="15.75" x14ac:dyDescent="0.25">
      <c r="A55" s="4" t="s">
        <v>108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4" t="s">
        <v>108</v>
      </c>
      <c r="U55" s="5">
        <v>18054.900000000001</v>
      </c>
      <c r="V55" s="5">
        <v>294</v>
      </c>
      <c r="W55" s="5">
        <v>0.2</v>
      </c>
      <c r="X55" s="5"/>
      <c r="Y55" s="5">
        <v>17360.7</v>
      </c>
      <c r="Z55" s="5">
        <v>4661.3</v>
      </c>
      <c r="AA55" s="5">
        <v>5.2</v>
      </c>
      <c r="AB55" s="5"/>
      <c r="AC55" s="5"/>
      <c r="AD55" s="5"/>
      <c r="AE55" s="5">
        <v>21816.400000000001</v>
      </c>
      <c r="AF55" s="5">
        <v>299.2</v>
      </c>
      <c r="AG55" s="5">
        <v>0.2</v>
      </c>
      <c r="AH55" s="5"/>
      <c r="AI55" s="5">
        <v>17321.599999999999</v>
      </c>
      <c r="AJ55" s="5">
        <v>307</v>
      </c>
      <c r="AK55" s="5">
        <v>0.2</v>
      </c>
      <c r="AL55" s="5"/>
      <c r="AM55" s="5">
        <v>17014.400000000001</v>
      </c>
      <c r="AN55" s="5">
        <v>2078.6999999999998</v>
      </c>
      <c r="AO55" s="5"/>
      <c r="AP55" s="5">
        <v>1832.8</v>
      </c>
      <c r="AQ55" s="5"/>
      <c r="AR55" s="5"/>
      <c r="AS55" s="5">
        <v>317.60000000000002</v>
      </c>
      <c r="AT55" s="5">
        <v>0.2</v>
      </c>
      <c r="AU55" s="5"/>
      <c r="AV55" s="4"/>
    </row>
    <row r="59" spans="1:48" ht="21" customHeight="1" x14ac:dyDescent="0.25">
      <c r="A59" s="10" t="s">
        <v>109</v>
      </c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</row>
    <row r="60" spans="1:48" ht="24.75" customHeight="1" x14ac:dyDescent="0.25">
      <c r="A60" s="10" t="s">
        <v>110</v>
      </c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6" t="s">
        <v>112</v>
      </c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1"/>
      <c r="AG60" s="11"/>
      <c r="AH60" s="11"/>
      <c r="AI60" s="11"/>
      <c r="AJ60" s="11"/>
      <c r="AK60" s="11" t="s">
        <v>111</v>
      </c>
    </row>
  </sheetData>
  <mergeCells count="36">
    <mergeCell ref="S60:AE60"/>
    <mergeCell ref="AU9:AU10"/>
    <mergeCell ref="D9:R10"/>
    <mergeCell ref="AK9:AK10"/>
    <mergeCell ref="AM9:AM10"/>
    <mergeCell ref="AF9:AF10"/>
    <mergeCell ref="AA9:AA10"/>
    <mergeCell ref="AB9:AB10"/>
    <mergeCell ref="AT9:AT10"/>
    <mergeCell ref="C9:C10"/>
    <mergeCell ref="S9:S10"/>
    <mergeCell ref="AH9:AH10"/>
    <mergeCell ref="AG9:AG10"/>
    <mergeCell ref="AC9:AC10"/>
    <mergeCell ref="AD9:AD10"/>
    <mergeCell ref="AR9:AR10"/>
    <mergeCell ref="AP9:AP10"/>
    <mergeCell ref="W9:W10"/>
    <mergeCell ref="V9:V10"/>
    <mergeCell ref="AO9:AO10"/>
    <mergeCell ref="AN9:AN10"/>
    <mergeCell ref="AI9:AI10"/>
    <mergeCell ref="AQ9:AQ10"/>
    <mergeCell ref="A7:AR7"/>
    <mergeCell ref="AV9:AV10"/>
    <mergeCell ref="A9:A10"/>
    <mergeCell ref="T9:T10"/>
    <mergeCell ref="AE9:AE10"/>
    <mergeCell ref="Z9:Z10"/>
    <mergeCell ref="U9:U10"/>
    <mergeCell ref="Y9:Y10"/>
    <mergeCell ref="X9:X10"/>
    <mergeCell ref="AJ9:AJ10"/>
    <mergeCell ref="AL9:AL10"/>
    <mergeCell ref="B9:B10"/>
    <mergeCell ref="AS9:AS10"/>
  </mergeCells>
  <pageMargins left="0.59055118110236227" right="0.39370078740157483" top="0.59055118110236227" bottom="0.59055118110236227" header="0" footer="0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rep:2.55.0.1221</dc:description>
  <cp:lastModifiedBy>Кугей Администрация</cp:lastModifiedBy>
  <cp:lastPrinted>2024-03-31T13:22:57Z</cp:lastPrinted>
  <dcterms:created xsi:type="dcterms:W3CDTF">2023-11-20T08:39:14Z</dcterms:created>
  <dcterms:modified xsi:type="dcterms:W3CDTF">2024-03-31T13:23:05Z</dcterms:modified>
</cp:coreProperties>
</file>