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ервер 05.03.2022\Documents\бюджет 2024-2026\83 от 26.12.2023г. бюджет на 2024-2026\"/>
    </mc:Choice>
  </mc:AlternateContent>
  <xr:revisionPtr revIDLastSave="0" documentId="13_ncr:1_{2D60E4AD-63E4-43A2-8396-09C98D83E502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" i="1" l="1"/>
  <c r="E46" i="1"/>
  <c r="E45" i="1" s="1"/>
  <c r="E44" i="1" s="1"/>
  <c r="F46" i="1"/>
  <c r="F45" i="1" s="1"/>
  <c r="D46" i="1"/>
  <c r="D45" i="1" s="1"/>
  <c r="E50" i="1"/>
  <c r="F50" i="1"/>
  <c r="F44" i="1" s="1"/>
  <c r="D50" i="1"/>
  <c r="D44" i="1" s="1"/>
  <c r="E54" i="1"/>
  <c r="D54" i="1"/>
  <c r="E35" i="1"/>
  <c r="E34" i="1" s="1"/>
  <c r="E33" i="1" s="1"/>
  <c r="F35" i="1"/>
  <c r="F34" i="1" s="1"/>
  <c r="F33" i="1" s="1"/>
  <c r="D35" i="1"/>
  <c r="D34" i="1" s="1"/>
  <c r="D33" i="1" s="1"/>
  <c r="E29" i="1"/>
  <c r="F29" i="1"/>
  <c r="D29" i="1"/>
  <c r="E27" i="1"/>
  <c r="F27" i="1"/>
  <c r="D27" i="1"/>
  <c r="E25" i="1"/>
  <c r="E22" i="1" s="1"/>
  <c r="F25" i="1"/>
  <c r="F22" i="1" s="1"/>
  <c r="D25" i="1"/>
  <c r="D22" i="1" s="1"/>
  <c r="E30" i="1"/>
  <c r="F30" i="1"/>
  <c r="D30" i="1"/>
  <c r="E31" i="1"/>
  <c r="F31" i="1"/>
  <c r="D31" i="1"/>
  <c r="E38" i="1"/>
  <c r="F38" i="1"/>
  <c r="D38" i="1"/>
  <c r="F43" i="1" l="1"/>
  <c r="E43" i="1"/>
  <c r="D43" i="1"/>
  <c r="F15" i="1"/>
  <c r="F14" i="1" s="1"/>
  <c r="E15" i="1"/>
  <c r="E14" i="1" s="1"/>
  <c r="D15" i="1"/>
  <c r="D14" i="1" s="1"/>
  <c r="E58" i="1" l="1"/>
  <c r="D58" i="1"/>
  <c r="F58" i="1"/>
</calcChain>
</file>

<file path=xl/sharedStrings.xml><?xml version="1.0" encoding="utf-8"?>
<sst xmlns="http://schemas.openxmlformats.org/spreadsheetml/2006/main" count="154" uniqueCount="112">
  <si>
    <t>(тыс. рублей)</t>
  </si>
  <si>
    <t>Код бюджетной классификации Российской Федерации</t>
  </si>
  <si>
    <t>1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</si>
  <si>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</si>
  <si>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</si>
  <si>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</si>
  <si>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</si>
  <si>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</si>
  <si>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</si>
  <si>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</si>
  <si>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</si>
  <si>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</si>
  <si>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</si>
  <si>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</si>
  <si>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</si>
  <si>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</si>
  <si>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</si>
  <si>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</si>
  <si>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</si>
  <si>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</si>
  <si>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</si>
  <si>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</si>
  <si>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</si>
  <si>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</si>
  <si>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</si>
  <si>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</si>
  <si>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</si>
  <si>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</si>
  <si>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</si>
  <si>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</si>
  <si>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</si>
  <si>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</si>
  <si>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</si>
  <si>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</si>
  <si>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</si>
  <si>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</si>
  <si>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</si>
  <si>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</si>
  <si>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</si>
  <si>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</si>
  <si>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</si>
  <si>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</si>
  <si>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</si>
  <si>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</si>
  <si>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</si>
  <si>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</si>
  <si>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</si>
  <si>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</si>
  <si>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</si>
  <si>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</si>
  <si>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</si>
  <si>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</si>
  <si>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</si>
  <si>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</si>
  <si>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</si>
  <si>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</si>
  <si>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</si>
  <si>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</si>
  <si>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</si>
  <si>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</si>
  <si>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</si>
  <si>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</si>
  <si>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</si>
  <si>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</si>
  <si>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</si>
  <si>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</si>
  <si>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</si>
  <si>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</si>
  <si>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</si>
  <si>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</si>
  <si>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</si>
  <si>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</si>
  <si>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</si>
  <si>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</si>
  <si>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</si>
  <si>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ИТОГО ДОХОДОВ</t>
  </si>
  <si>
    <t>2024 год</t>
  </si>
  <si>
    <t>Приложение  1</t>
  </si>
  <si>
    <t xml:space="preserve"> "О бюджете Кугейского сельского </t>
  </si>
  <si>
    <t xml:space="preserve">Председатель Собрания депутатов - </t>
  </si>
  <si>
    <t>Глава Кугейского сельского поселения</t>
  </si>
  <si>
    <t>к проекту Решения Собрания депутатов Кугейского</t>
  </si>
  <si>
    <t xml:space="preserve">сельского поселения    </t>
  </si>
  <si>
    <t xml:space="preserve">поселения Азовского района на 2024 год и на </t>
  </si>
  <si>
    <t>Объем поступлений доходов бюджета Кугейского сельского поселения Азовского района на 2024 год и на плановый период 2025 и 2026 годов</t>
  </si>
  <si>
    <t>2025 год</t>
  </si>
  <si>
    <t>2026 год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</si>
  <si>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</si>
  <si>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</si>
  <si>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</si>
  <si>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1 11 05025 10 0000 120 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</si>
  <si>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</si>
  <si>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</si>
  <si>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</si>
  <si>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1 16 00000 00 0000 000</t>
  </si>
  <si>
    <t xml:space="preserve"> 1 16 02000 02 0000 140</t>
  </si>
  <si>
    <t xml:space="preserve"> 1 16 02020 02 0000 140</t>
  </si>
  <si>
    <t>Дотации бюджетам на поддержку мер по обеспечению сбалансированности бюджетов</t>
  </si>
  <si>
    <t xml:space="preserve">2 02 15002 00 0000 150 </t>
  </si>
  <si>
    <t>Дотации бюджетам сельских поселений на поддержку мер по обеспечению сбалансированности бюджетов</t>
  </si>
  <si>
    <t xml:space="preserve">2 02 15002 10 0000 150 </t>
  </si>
  <si>
    <t>Иные межбюджетные трансферты</t>
  </si>
  <si>
    <t xml:space="preserve">2 02 40000 00 0000 150 </t>
  </si>
  <si>
    <t>Прочие межбюджетные трансферты, передаваемые бюджетам</t>
  </si>
  <si>
    <t xml:space="preserve">2 02 49999 00 0000 150 </t>
  </si>
  <si>
    <t>Прочие межбюджетные трансферты, передаваемые бюджетам сельских поселений</t>
  </si>
  <si>
    <t xml:space="preserve">2 02 49999 10 0000 150 </t>
  </si>
  <si>
    <t>А.В.Мельник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</si>
  <si>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</si>
  <si>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</si>
  <si>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</si>
  <si>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плановый период 2025 и 2026 годов"" № 83  от 26.12.2023г.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</si>
</sst>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3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b/>
      <sz val="14"/>
      <color indexed="0"/>
      <name val="Times New Roman"/>
    </font>
    <font>
      <b/>
      <sz val="14"/>
      <color indexed="8"/>
      <name val="Times New Roman CYR"/>
    </font>
    <font>
      <b/>
      <sz val="12"/>
      <color indexed="0"/>
      <name val="Times New Roman"/>
    </font>
    <font>
      <sz val="12"/>
      <color indexed="0"/>
      <name val="Times New Roman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1" xfId="0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right"/>
    </xf>
    <xf numFmtId="164" fontId="2" fillId="2" borderId="2" xfId="0" applyNumberFormat="1" applyFont="1" applyFill="1" applyBorder="1" applyAlignment="1">
      <alignment horizontal="justify" vertical="center" wrapText="1"/>
    </xf>
    <xf numFmtId="165" fontId="2" fillId="2" borderId="2" xfId="0" applyNumberFormat="1" applyFont="1" applyFill="1" applyBorder="1" applyAlignment="1">
      <alignment horizontal="right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 wrapText="1"/>
    </xf>
    <xf numFmtId="0" fontId="6" fillId="0" borderId="0" xfId="0" applyFont="1"/>
    <xf numFmtId="49" fontId="7" fillId="2" borderId="1" xfId="0" applyNumberFormat="1" applyFont="1" applyFill="1" applyBorder="1" applyAlignment="1">
      <alignment horizontal="right" vertical="center"/>
    </xf>
    <xf numFmtId="0" fontId="9" fillId="0" borderId="0" xfId="0" applyFont="1"/>
    <xf numFmtId="49" fontId="10" fillId="0" borderId="3" xfId="0" applyNumberFormat="1" applyFont="1" applyBorder="1" applyAlignment="1">
      <alignment horizontal="left" wrapText="1"/>
    </xf>
    <xf numFmtId="164" fontId="11" fillId="2" borderId="2" xfId="0" applyNumberFormat="1" applyFont="1" applyFill="1" applyBorder="1" applyAlignment="1">
      <alignment horizontal="justify" vertical="center" wrapText="1"/>
    </xf>
    <xf numFmtId="165" fontId="11" fillId="2" borderId="2" xfId="0" applyNumberFormat="1" applyFont="1" applyFill="1" applyBorder="1" applyAlignment="1">
      <alignment horizontal="right" wrapText="1"/>
    </xf>
    <xf numFmtId="49" fontId="10" fillId="0" borderId="4" xfId="0" applyNumberFormat="1" applyFont="1" applyBorder="1" applyAlignment="1">
      <alignment horizont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justify" vertical="center" wrapText="1"/>
    </xf>
    <xf numFmtId="165" fontId="12" fillId="2" borderId="2" xfId="0" applyNumberFormat="1" applyFont="1" applyFill="1" applyBorder="1" applyAlignment="1">
      <alignment horizontal="right" wrapText="1"/>
    </xf>
    <xf numFmtId="0" fontId="8" fillId="0" borderId="1" xfId="0" applyFont="1" applyBorder="1" applyAlignment="1">
      <alignment horizontal="center" wrapText="1"/>
    </xf>
    <xf numFmtId="0" fontId="4" fillId="2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2"/>
  <sheetViews>
    <sheetView tabSelected="1" topLeftCell="A52" zoomScale="80" zoomScaleNormal="80" workbookViewId="0">
      <selection activeCell="A7" sqref="A7:F7"/>
    </sheetView>
  </sheetViews>
  <sheetFormatPr defaultRowHeight="18" customHeight="1" x14ac:dyDescent="0.25"/>
  <cols>
    <col min="1" max="1" width="53.5703125" customWidth="1"/>
    <col min="2" max="2" width="26.7109375" customWidth="1"/>
    <col min="3" max="3" width="8" hidden="1"/>
    <col min="4" max="4" width="14.42578125" customWidth="1"/>
    <col min="5" max="5" width="13.5703125" customWidth="1"/>
    <col min="6" max="6" width="13.85546875" customWidth="1"/>
  </cols>
  <sheetData>
    <row r="1" spans="1:6" ht="18" customHeight="1" x14ac:dyDescent="0.25">
      <c r="A1" s="14"/>
      <c r="B1" s="14"/>
      <c r="C1" s="14"/>
      <c r="D1" s="14"/>
      <c r="E1" s="14"/>
      <c r="F1" s="15" t="s">
        <v>77</v>
      </c>
    </row>
    <row r="2" spans="1:6" ht="18" customHeight="1" x14ac:dyDescent="0.25">
      <c r="A2" s="14"/>
      <c r="B2" s="14"/>
      <c r="C2" s="14"/>
      <c r="D2" s="14"/>
      <c r="E2" s="14"/>
      <c r="F2" s="15" t="s">
        <v>81</v>
      </c>
    </row>
    <row r="3" spans="1:6" ht="18" customHeight="1" x14ac:dyDescent="0.25">
      <c r="A3" s="14"/>
      <c r="B3" s="14"/>
      <c r="C3" s="14"/>
      <c r="D3" s="14"/>
      <c r="E3" s="14"/>
      <c r="F3" s="15" t="s">
        <v>82</v>
      </c>
    </row>
    <row r="4" spans="1:6" ht="18" customHeight="1" x14ac:dyDescent="0.25">
      <c r="A4" s="14"/>
      <c r="B4" s="14"/>
      <c r="C4" s="14"/>
      <c r="D4" s="14"/>
      <c r="E4" s="14"/>
      <c r="F4" s="15" t="s">
        <v>78</v>
      </c>
    </row>
    <row r="5" spans="1:6" ht="18" customHeight="1" x14ac:dyDescent="0.25">
      <c r="A5" s="14"/>
      <c r="B5" s="14"/>
      <c r="C5" s="14"/>
      <c r="D5" s="14"/>
      <c r="E5" s="14"/>
      <c r="F5" s="15" t="s">
        <v>83</v>
      </c>
    </row>
    <row r="6" spans="1:6" ht="18" customHeight="1" x14ac:dyDescent="0.25">
      <c r="A6" s="14"/>
      <c r="B6" s="14"/>
      <c r="C6" s="14"/>
      <c r="D6" s="14"/>
      <c r="E6" s="14"/>
      <c r="F6" s="15" t="s">
        <v>111</v>
      </c>
    </row>
    <row r="7" spans="1:6" ht="42.75" customHeight="1" x14ac:dyDescent="0.3">
      <c r="A7" s="25" t="s">
        <v>84</v>
      </c>
      <c r="B7" s="25"/>
      <c r="C7" s="25"/>
      <c r="D7" s="25"/>
      <c r="E7" s="25"/>
      <c r="F7" s="25"/>
    </row>
    <row r="8" spans="1:6" ht="18" customHeight="1" x14ac:dyDescent="0.25">
      <c r="B8" s="1"/>
      <c r="C8" s="1"/>
      <c r="F8" s="1" t="s">
        <v>0</v>
      </c>
    </row>
    <row r="9" spans="1:6" ht="22.9" customHeight="1" x14ac:dyDescent="0.25">
      <c r="A9" s="27" t="s">
        <v>8</v>
      </c>
      <c r="B9" s="27" t="s">
        <v>1</v>
      </c>
      <c r="C9" s="27" t="s">
        <v>8</v>
      </c>
      <c r="D9" s="27" t="s">
        <v>76</v>
      </c>
      <c r="E9" s="26" t="s">
        <v>85</v>
      </c>
      <c r="F9" s="26" t="s">
        <v>86</v>
      </c>
    </row>
    <row r="10" spans="1:6" ht="22.9" customHeight="1" x14ac:dyDescent="0.25">
      <c r="A10" s="27"/>
      <c r="B10" s="27"/>
      <c r="C10" s="27"/>
      <c r="D10" s="26"/>
      <c r="E10" s="26"/>
      <c r="F10" s="26"/>
    </row>
    <row r="11" spans="1:6" ht="22.9" customHeight="1" x14ac:dyDescent="0.25">
      <c r="A11" s="27"/>
      <c r="B11" s="27"/>
      <c r="C11" s="27"/>
      <c r="D11" s="26"/>
      <c r="E11" s="26"/>
      <c r="F11" s="26"/>
    </row>
    <row r="12" spans="1:6" ht="19.899999999999999" hidden="1" customHeight="1" x14ac:dyDescent="0.25">
      <c r="A12" s="2" t="s">
        <v>2</v>
      </c>
      <c r="B12" s="2" t="s">
        <v>3</v>
      </c>
      <c r="C12" s="2" t="s">
        <v>4</v>
      </c>
      <c r="D12" s="2" t="s">
        <v>5</v>
      </c>
      <c r="E12" s="2" t="s">
        <v>6</v>
      </c>
      <c r="F12" s="2" t="s">
        <v>7</v>
      </c>
    </row>
    <row r="13" spans="1:6" ht="19.899999999999999" customHeight="1" x14ac:dyDescent="0.3">
      <c r="A13" s="4" t="s">
        <v>9</v>
      </c>
      <c r="B13" s="5"/>
      <c r="C13" s="4" t="s">
        <v>9</v>
      </c>
      <c r="D13" s="6"/>
      <c r="E13" s="6"/>
      <c r="F13" s="6"/>
    </row>
    <row r="14" spans="1:6" ht="40.5" customHeight="1" x14ac:dyDescent="0.3">
      <c r="A14" s="7" t="s">
        <v>11</v>
      </c>
      <c r="B14" s="22" t="s">
        <v>10</v>
      </c>
      <c r="C14" s="7" t="s">
        <v>11</v>
      </c>
      <c r="D14" s="8">
        <f>D15+D33</f>
        <v>16941.7</v>
      </c>
      <c r="E14" s="8">
        <f t="shared" ref="E14:F14" si="0">E15+E33</f>
        <v>17301.2</v>
      </c>
      <c r="F14" s="8">
        <f t="shared" si="0"/>
        <v>17816.100000000002</v>
      </c>
    </row>
    <row r="15" spans="1:6" ht="20.25" customHeight="1" x14ac:dyDescent="0.25">
      <c r="A15" s="9" t="s">
        <v>12</v>
      </c>
      <c r="B15" s="10"/>
      <c r="C15" s="9" t="s">
        <v>12</v>
      </c>
      <c r="D15" s="11">
        <f>D16+D19+D22+D30</f>
        <v>16711.2</v>
      </c>
      <c r="E15" s="11">
        <f t="shared" ref="E15:F15" si="1">E16+E19+E22+E30</f>
        <v>17061.5</v>
      </c>
      <c r="F15" s="11">
        <f t="shared" si="1"/>
        <v>17566.900000000001</v>
      </c>
    </row>
    <row r="16" spans="1:6" ht="27" customHeight="1" x14ac:dyDescent="0.25">
      <c r="A16" s="12" t="s">
        <v>14</v>
      </c>
      <c r="B16" s="3" t="s">
        <v>13</v>
      </c>
      <c r="C16" s="12" t="s">
        <v>14</v>
      </c>
      <c r="D16" s="11">
        <v>2004.1</v>
      </c>
      <c r="E16" s="11">
        <v>2021.6</v>
      </c>
      <c r="F16" s="11">
        <v>2176.6</v>
      </c>
    </row>
    <row r="17" spans="1:6" ht="23.25" customHeight="1" x14ac:dyDescent="0.25">
      <c r="A17" s="9" t="s">
        <v>16</v>
      </c>
      <c r="B17" s="10" t="s">
        <v>15</v>
      </c>
      <c r="C17" s="9" t="s">
        <v>16</v>
      </c>
      <c r="D17" s="11">
        <v>2004.1</v>
      </c>
      <c r="E17" s="11">
        <v>2021.6</v>
      </c>
      <c r="F17" s="11">
        <v>2176.6</v>
      </c>
    </row>
    <row r="18" spans="1:6" ht="133.5" customHeight="1" x14ac:dyDescent="0.25">
      <c r="A18" s="9" t="s">
        <v>108</v>
      </c>
      <c r="B18" s="10" t="s">
        <v>17</v>
      </c>
      <c r="C18" s="9" t="s">
        <v>18</v>
      </c>
      <c r="D18" s="11">
        <v>2004.1</v>
      </c>
      <c r="E18" s="11">
        <v>2021.6</v>
      </c>
      <c r="F18" s="11">
        <v>2176.6</v>
      </c>
    </row>
    <row r="19" spans="1:6" ht="24.75" customHeight="1" x14ac:dyDescent="0.25">
      <c r="A19" s="12" t="s">
        <v>20</v>
      </c>
      <c r="B19" s="3" t="s">
        <v>19</v>
      </c>
      <c r="C19" s="12" t="s">
        <v>20</v>
      </c>
      <c r="D19" s="11">
        <v>6752.6</v>
      </c>
      <c r="E19" s="11">
        <v>7022.6</v>
      </c>
      <c r="F19" s="11">
        <v>7303.6</v>
      </c>
    </row>
    <row r="20" spans="1:6" ht="23.25" customHeight="1" x14ac:dyDescent="0.25">
      <c r="A20" s="9" t="s">
        <v>22</v>
      </c>
      <c r="B20" s="10" t="s">
        <v>21</v>
      </c>
      <c r="C20" s="9" t="s">
        <v>22</v>
      </c>
      <c r="D20" s="11">
        <v>6752.6</v>
      </c>
      <c r="E20" s="11">
        <v>7022.6</v>
      </c>
      <c r="F20" s="11">
        <v>7303.6</v>
      </c>
    </row>
    <row r="21" spans="1:6" ht="24" customHeight="1" x14ac:dyDescent="0.25">
      <c r="A21" s="9" t="s">
        <v>22</v>
      </c>
      <c r="B21" s="10" t="s">
        <v>23</v>
      </c>
      <c r="C21" s="9" t="s">
        <v>22</v>
      </c>
      <c r="D21" s="11">
        <v>6752.6</v>
      </c>
      <c r="E21" s="11">
        <v>7022.6</v>
      </c>
      <c r="F21" s="11">
        <v>7303.6</v>
      </c>
    </row>
    <row r="22" spans="1:6" ht="29.25" customHeight="1" x14ac:dyDescent="0.25">
      <c r="A22" s="12" t="s">
        <v>25</v>
      </c>
      <c r="B22" s="3" t="s">
        <v>24</v>
      </c>
      <c r="C22" s="12" t="s">
        <v>25</v>
      </c>
      <c r="D22" s="13">
        <f>D23+D25</f>
        <v>7902.6999999999989</v>
      </c>
      <c r="E22" s="13">
        <f t="shared" ref="E22:F22" si="2">E23+E25</f>
        <v>7963.4</v>
      </c>
      <c r="F22" s="13">
        <f t="shared" si="2"/>
        <v>8030.6</v>
      </c>
    </row>
    <row r="23" spans="1:6" ht="24.75" customHeight="1" x14ac:dyDescent="0.25">
      <c r="A23" s="9" t="s">
        <v>27</v>
      </c>
      <c r="B23" s="10" t="s">
        <v>26</v>
      </c>
      <c r="C23" s="9" t="s">
        <v>27</v>
      </c>
      <c r="D23" s="11">
        <v>352.4</v>
      </c>
      <c r="E23" s="11">
        <v>352.4</v>
      </c>
      <c r="F23" s="11">
        <v>352.4</v>
      </c>
    </row>
    <row r="24" spans="1:6" ht="70.5" customHeight="1" x14ac:dyDescent="0.25">
      <c r="A24" s="9" t="s">
        <v>29</v>
      </c>
      <c r="B24" s="10" t="s">
        <v>28</v>
      </c>
      <c r="C24" s="9" t="s">
        <v>29</v>
      </c>
      <c r="D24" s="11">
        <v>352.4</v>
      </c>
      <c r="E24" s="11">
        <v>352.4</v>
      </c>
      <c r="F24" s="11">
        <v>352.4</v>
      </c>
    </row>
    <row r="25" spans="1:6" ht="24.75" customHeight="1" x14ac:dyDescent="0.25">
      <c r="A25" s="9" t="s">
        <v>31</v>
      </c>
      <c r="B25" s="10" t="s">
        <v>30</v>
      </c>
      <c r="C25" s="9" t="s">
        <v>31</v>
      </c>
      <c r="D25" s="11">
        <f>D26+D28</f>
        <v>7550.2999999999993</v>
      </c>
      <c r="E25" s="11">
        <f t="shared" ref="E25:F25" si="3">E26+E28</f>
        <v>7611</v>
      </c>
      <c r="F25" s="11">
        <f t="shared" si="3"/>
        <v>7678.2000000000007</v>
      </c>
    </row>
    <row r="26" spans="1:6" ht="23.25" customHeight="1" x14ac:dyDescent="0.25">
      <c r="A26" s="9" t="s">
        <v>33</v>
      </c>
      <c r="B26" s="10" t="s">
        <v>32</v>
      </c>
      <c r="C26" s="9" t="s">
        <v>33</v>
      </c>
      <c r="D26" s="11">
        <v>3019.6</v>
      </c>
      <c r="E26" s="11">
        <v>3019.6</v>
      </c>
      <c r="F26" s="11">
        <v>3019.6</v>
      </c>
    </row>
    <row r="27" spans="1:6" ht="59.25" customHeight="1" x14ac:dyDescent="0.25">
      <c r="A27" s="9" t="s">
        <v>35</v>
      </c>
      <c r="B27" s="10" t="s">
        <v>34</v>
      </c>
      <c r="C27" s="9" t="s">
        <v>35</v>
      </c>
      <c r="D27" s="11">
        <f>D26</f>
        <v>3019.6</v>
      </c>
      <c r="E27" s="11">
        <f t="shared" ref="E27:F27" si="4">E26</f>
        <v>3019.6</v>
      </c>
      <c r="F27" s="11">
        <f t="shared" si="4"/>
        <v>3019.6</v>
      </c>
    </row>
    <row r="28" spans="1:6" ht="28.5" customHeight="1" x14ac:dyDescent="0.25">
      <c r="A28" s="9" t="s">
        <v>37</v>
      </c>
      <c r="B28" s="10" t="s">
        <v>36</v>
      </c>
      <c r="C28" s="9" t="s">
        <v>37</v>
      </c>
      <c r="D28" s="11">
        <v>4530.7</v>
      </c>
      <c r="E28" s="11">
        <v>4591.3999999999996</v>
      </c>
      <c r="F28" s="11">
        <v>4658.6000000000004</v>
      </c>
    </row>
    <row r="29" spans="1:6" ht="52.5" customHeight="1" x14ac:dyDescent="0.25">
      <c r="A29" s="9" t="s">
        <v>39</v>
      </c>
      <c r="B29" s="10" t="s">
        <v>38</v>
      </c>
      <c r="C29" s="9" t="s">
        <v>39</v>
      </c>
      <c r="D29" s="11">
        <f>D28</f>
        <v>4530.7</v>
      </c>
      <c r="E29" s="11">
        <f t="shared" ref="E29:F29" si="5">E28</f>
        <v>4591.3999999999996</v>
      </c>
      <c r="F29" s="11">
        <f t="shared" si="5"/>
        <v>4658.6000000000004</v>
      </c>
    </row>
    <row r="30" spans="1:6" ht="23.25" customHeight="1" x14ac:dyDescent="0.25">
      <c r="A30" s="12" t="s">
        <v>41</v>
      </c>
      <c r="B30" s="3" t="s">
        <v>40</v>
      </c>
      <c r="C30" s="12" t="s">
        <v>41</v>
      </c>
      <c r="D30" s="13">
        <f>D32</f>
        <v>51.8</v>
      </c>
      <c r="E30" s="13">
        <f t="shared" ref="E30:F30" si="6">E32</f>
        <v>53.9</v>
      </c>
      <c r="F30" s="13">
        <f t="shared" si="6"/>
        <v>56.1</v>
      </c>
    </row>
    <row r="31" spans="1:6" ht="66" customHeight="1" x14ac:dyDescent="0.25">
      <c r="A31" s="9" t="s">
        <v>43</v>
      </c>
      <c r="B31" s="10" t="s">
        <v>42</v>
      </c>
      <c r="C31" s="9" t="s">
        <v>43</v>
      </c>
      <c r="D31" s="11">
        <f>D32</f>
        <v>51.8</v>
      </c>
      <c r="E31" s="11">
        <f t="shared" ref="E31:F31" si="7">E32</f>
        <v>53.9</v>
      </c>
      <c r="F31" s="11">
        <f t="shared" si="7"/>
        <v>56.1</v>
      </c>
    </row>
    <row r="32" spans="1:6" ht="99" customHeight="1" x14ac:dyDescent="0.25">
      <c r="A32" s="9" t="s">
        <v>45</v>
      </c>
      <c r="B32" s="10" t="s">
        <v>44</v>
      </c>
      <c r="C32" s="9" t="s">
        <v>45</v>
      </c>
      <c r="D32" s="11">
        <v>51.8</v>
      </c>
      <c r="E32" s="11">
        <v>53.9</v>
      </c>
      <c r="F32" s="11">
        <v>56.1</v>
      </c>
    </row>
    <row r="33" spans="1:6" ht="18.75" customHeight="1" x14ac:dyDescent="0.25">
      <c r="A33" s="9" t="s">
        <v>46</v>
      </c>
      <c r="B33" s="10"/>
      <c r="C33" s="9" t="s">
        <v>46</v>
      </c>
      <c r="D33" s="11">
        <f>D34+D40</f>
        <v>230.5</v>
      </c>
      <c r="E33" s="11">
        <f t="shared" ref="E33:F33" si="8">E34+E40</f>
        <v>239.70000000000002</v>
      </c>
      <c r="F33" s="11">
        <f t="shared" si="8"/>
        <v>249.2</v>
      </c>
    </row>
    <row r="34" spans="1:6" ht="48.75" customHeight="1" x14ac:dyDescent="0.25">
      <c r="A34" s="12" t="s">
        <v>48</v>
      </c>
      <c r="B34" s="3" t="s">
        <v>47</v>
      </c>
      <c r="C34" s="12" t="s">
        <v>48</v>
      </c>
      <c r="D34" s="13">
        <f>D35</f>
        <v>229.3</v>
      </c>
      <c r="E34" s="13">
        <f t="shared" ref="E34:F34" si="9">E35</f>
        <v>238.4</v>
      </c>
      <c r="F34" s="13">
        <f t="shared" si="9"/>
        <v>247.89999999999998</v>
      </c>
    </row>
    <row r="35" spans="1:6" ht="121.5" customHeight="1" x14ac:dyDescent="0.25">
      <c r="A35" s="9" t="s">
        <v>50</v>
      </c>
      <c r="B35" s="10" t="s">
        <v>49</v>
      </c>
      <c r="C35" s="9" t="s">
        <v>50</v>
      </c>
      <c r="D35" s="11">
        <f>D39+D36</f>
        <v>229.3</v>
      </c>
      <c r="E35" s="11">
        <f t="shared" ref="E35:F35" si="10">E39+E36</f>
        <v>238.4</v>
      </c>
      <c r="F35" s="11">
        <f t="shared" si="10"/>
        <v>247.89999999999998</v>
      </c>
    </row>
    <row r="36" spans="1:6" ht="118.5" customHeight="1" x14ac:dyDescent="0.25">
      <c r="A36" s="9" t="s">
        <v>87</v>
      </c>
      <c r="B36" s="10" t="s">
        <v>88</v>
      </c>
      <c r="C36" s="9" t="s">
        <v>87</v>
      </c>
      <c r="D36" s="11">
        <v>53.5</v>
      </c>
      <c r="E36" s="11">
        <v>55.6</v>
      </c>
      <c r="F36" s="11">
        <v>57.8</v>
      </c>
    </row>
    <row r="37" spans="1:6" ht="102" customHeight="1" x14ac:dyDescent="0.25">
      <c r="A37" s="9" t="s">
        <v>89</v>
      </c>
      <c r="B37" s="10" t="s">
        <v>90</v>
      </c>
      <c r="C37" s="9" t="s">
        <v>89</v>
      </c>
      <c r="D37" s="11">
        <v>53.5</v>
      </c>
      <c r="E37" s="11">
        <v>55.6</v>
      </c>
      <c r="F37" s="11">
        <v>57.8</v>
      </c>
    </row>
    <row r="38" spans="1:6" ht="116.25" customHeight="1" x14ac:dyDescent="0.25">
      <c r="A38" s="9" t="s">
        <v>52</v>
      </c>
      <c r="B38" s="10" t="s">
        <v>51</v>
      </c>
      <c r="C38" s="9" t="s">
        <v>52</v>
      </c>
      <c r="D38" s="11">
        <f>D39</f>
        <v>175.8</v>
      </c>
      <c r="E38" s="11">
        <f t="shared" ref="E38:F38" si="11">E39</f>
        <v>182.8</v>
      </c>
      <c r="F38" s="11">
        <f t="shared" si="11"/>
        <v>190.1</v>
      </c>
    </row>
    <row r="39" spans="1:6" ht="87.75" customHeight="1" x14ac:dyDescent="0.25">
      <c r="A39" s="9" t="s">
        <v>54</v>
      </c>
      <c r="B39" s="10" t="s">
        <v>53</v>
      </c>
      <c r="C39" s="9" t="s">
        <v>54</v>
      </c>
      <c r="D39" s="11">
        <v>175.8</v>
      </c>
      <c r="E39" s="11">
        <v>182.8</v>
      </c>
      <c r="F39" s="11">
        <v>190.1</v>
      </c>
    </row>
    <row r="40" spans="1:6" ht="18" customHeight="1" x14ac:dyDescent="0.25">
      <c r="A40" s="17" t="s">
        <v>91</v>
      </c>
      <c r="B40" s="20" t="s">
        <v>94</v>
      </c>
      <c r="C40" s="18"/>
      <c r="D40" s="19">
        <v>1.2</v>
      </c>
      <c r="E40" s="19">
        <v>1.3</v>
      </c>
      <c r="F40" s="19">
        <v>1.3</v>
      </c>
    </row>
    <row r="41" spans="1:6" ht="55.5" customHeight="1" x14ac:dyDescent="0.25">
      <c r="A41" s="17" t="s">
        <v>92</v>
      </c>
      <c r="B41" s="20" t="s">
        <v>95</v>
      </c>
      <c r="C41" s="18"/>
      <c r="D41" s="19">
        <v>1.2</v>
      </c>
      <c r="E41" s="19">
        <v>1.3</v>
      </c>
      <c r="F41" s="19">
        <v>1.3</v>
      </c>
    </row>
    <row r="42" spans="1:6" ht="67.5" customHeight="1" x14ac:dyDescent="0.25">
      <c r="A42" s="17" t="s">
        <v>93</v>
      </c>
      <c r="B42" s="20" t="s">
        <v>96</v>
      </c>
      <c r="C42" s="18"/>
      <c r="D42" s="19">
        <v>1.2</v>
      </c>
      <c r="E42" s="19">
        <v>1.3</v>
      </c>
      <c r="F42" s="19">
        <v>1.3</v>
      </c>
    </row>
    <row r="43" spans="1:6" ht="32.25" customHeight="1" x14ac:dyDescent="0.3">
      <c r="A43" s="7" t="s">
        <v>56</v>
      </c>
      <c r="B43" s="22" t="s">
        <v>55</v>
      </c>
      <c r="C43" s="7" t="s">
        <v>56</v>
      </c>
      <c r="D43" s="8">
        <f>D44</f>
        <v>6291.5</v>
      </c>
      <c r="E43" s="8">
        <f t="shared" ref="E43:F43" si="12">E44</f>
        <v>3211</v>
      </c>
      <c r="F43" s="8">
        <f t="shared" si="12"/>
        <v>2964.1</v>
      </c>
    </row>
    <row r="44" spans="1:6" ht="48.75" customHeight="1" x14ac:dyDescent="0.25">
      <c r="A44" s="12" t="s">
        <v>58</v>
      </c>
      <c r="B44" s="3" t="s">
        <v>57</v>
      </c>
      <c r="C44" s="12" t="s">
        <v>58</v>
      </c>
      <c r="D44" s="13">
        <f>D45+D50+D55</f>
        <v>6291.5</v>
      </c>
      <c r="E44" s="13">
        <f t="shared" ref="E44:F44" si="13">E45+E50+E55</f>
        <v>3211</v>
      </c>
      <c r="F44" s="13">
        <f t="shared" si="13"/>
        <v>2964.1</v>
      </c>
    </row>
    <row r="45" spans="1:6" ht="40.5" customHeight="1" x14ac:dyDescent="0.25">
      <c r="A45" s="9" t="s">
        <v>60</v>
      </c>
      <c r="B45" s="10" t="s">
        <v>59</v>
      </c>
      <c r="C45" s="9" t="s">
        <v>60</v>
      </c>
      <c r="D45" s="11">
        <f>D46+D48</f>
        <v>4105.8999999999996</v>
      </c>
      <c r="E45" s="11">
        <f t="shared" ref="E45:F45" si="14">E46+E48</f>
        <v>2823.4</v>
      </c>
      <c r="F45" s="11">
        <f t="shared" si="14"/>
        <v>2541.1</v>
      </c>
    </row>
    <row r="46" spans="1:6" ht="39" customHeight="1" x14ac:dyDescent="0.25">
      <c r="A46" s="9" t="s">
        <v>62</v>
      </c>
      <c r="B46" s="10" t="s">
        <v>61</v>
      </c>
      <c r="C46" s="9" t="s">
        <v>62</v>
      </c>
      <c r="D46" s="11">
        <f>D47</f>
        <v>3529.2</v>
      </c>
      <c r="E46" s="11">
        <f t="shared" ref="E46:F46" si="15">E47</f>
        <v>2823.4</v>
      </c>
      <c r="F46" s="11">
        <f t="shared" si="15"/>
        <v>2541.1</v>
      </c>
    </row>
    <row r="47" spans="1:6" ht="37.5" customHeight="1" x14ac:dyDescent="0.25">
      <c r="A47" s="9" t="s">
        <v>64</v>
      </c>
      <c r="B47" s="10" t="s">
        <v>63</v>
      </c>
      <c r="C47" s="9" t="s">
        <v>64</v>
      </c>
      <c r="D47" s="11">
        <v>3529.2</v>
      </c>
      <c r="E47" s="11">
        <v>2823.4</v>
      </c>
      <c r="F47" s="11">
        <v>2541.1</v>
      </c>
    </row>
    <row r="48" spans="1:6" ht="36.75" customHeight="1" x14ac:dyDescent="0.25">
      <c r="A48" s="18" t="s">
        <v>97</v>
      </c>
      <c r="B48" s="21" t="s">
        <v>98</v>
      </c>
      <c r="C48" s="18" t="s">
        <v>97</v>
      </c>
      <c r="D48" s="19">
        <v>576.70000000000005</v>
      </c>
      <c r="E48" s="19">
        <v>0</v>
      </c>
      <c r="F48" s="19">
        <v>0</v>
      </c>
    </row>
    <row r="49" spans="1:6" ht="55.5" customHeight="1" x14ac:dyDescent="0.25">
      <c r="A49" s="18" t="s">
        <v>99</v>
      </c>
      <c r="B49" s="21" t="s">
        <v>100</v>
      </c>
      <c r="C49" s="18" t="s">
        <v>99</v>
      </c>
      <c r="D49" s="19">
        <v>576.70000000000005</v>
      </c>
      <c r="E49" s="19">
        <v>0</v>
      </c>
      <c r="F49" s="19">
        <v>0</v>
      </c>
    </row>
    <row r="50" spans="1:6" ht="34.5" customHeight="1" x14ac:dyDescent="0.25">
      <c r="A50" s="9" t="s">
        <v>66</v>
      </c>
      <c r="B50" s="10" t="s">
        <v>65</v>
      </c>
      <c r="C50" s="9" t="s">
        <v>66</v>
      </c>
      <c r="D50" s="11">
        <f>D51+D53</f>
        <v>352.8</v>
      </c>
      <c r="E50" s="11">
        <f t="shared" ref="E50:F50" si="16">E51+E53</f>
        <v>387.59999999999997</v>
      </c>
      <c r="F50" s="11">
        <f t="shared" si="16"/>
        <v>423</v>
      </c>
    </row>
    <row r="51" spans="1:6" ht="47.25" customHeight="1" x14ac:dyDescent="0.25">
      <c r="A51" s="9" t="s">
        <v>68</v>
      </c>
      <c r="B51" s="10" t="s">
        <v>67</v>
      </c>
      <c r="C51" s="9" t="s">
        <v>68</v>
      </c>
      <c r="D51" s="11">
        <v>0.2</v>
      </c>
      <c r="E51" s="11">
        <v>0.2</v>
      </c>
      <c r="F51" s="11">
        <v>0.2</v>
      </c>
    </row>
    <row r="52" spans="1:6" ht="55.5" customHeight="1" x14ac:dyDescent="0.25">
      <c r="A52" s="9" t="s">
        <v>70</v>
      </c>
      <c r="B52" s="10" t="s">
        <v>69</v>
      </c>
      <c r="C52" s="9" t="s">
        <v>70</v>
      </c>
      <c r="D52" s="11">
        <v>0.2</v>
      </c>
      <c r="E52" s="11">
        <v>0.2</v>
      </c>
      <c r="F52" s="11">
        <v>0.2</v>
      </c>
    </row>
    <row r="53" spans="1:6" ht="69.75" customHeight="1" x14ac:dyDescent="0.25">
      <c r="A53" s="18" t="s">
        <v>109</v>
      </c>
      <c r="B53" s="10" t="s">
        <v>71</v>
      </c>
      <c r="C53" s="9" t="s">
        <v>72</v>
      </c>
      <c r="D53" s="11">
        <v>352.6</v>
      </c>
      <c r="E53" s="11">
        <v>387.4</v>
      </c>
      <c r="F53" s="11">
        <v>422.8</v>
      </c>
    </row>
    <row r="54" spans="1:6" ht="66.75" customHeight="1" x14ac:dyDescent="0.25">
      <c r="A54" s="18" t="s">
        <v>110</v>
      </c>
      <c r="B54" s="10" t="s">
        <v>73</v>
      </c>
      <c r="C54" s="9" t="s">
        <v>74</v>
      </c>
      <c r="D54" s="11">
        <f>D53</f>
        <v>352.6</v>
      </c>
      <c r="E54" s="11">
        <f>E53</f>
        <v>387.4</v>
      </c>
      <c r="F54" s="11">
        <f>F53</f>
        <v>422.8</v>
      </c>
    </row>
    <row r="55" spans="1:6" ht="51.4" customHeight="1" x14ac:dyDescent="0.25">
      <c r="A55" s="18" t="s">
        <v>101</v>
      </c>
      <c r="B55" s="21" t="s">
        <v>102</v>
      </c>
      <c r="C55" s="18" t="s">
        <v>101</v>
      </c>
      <c r="D55" s="19">
        <v>1832.8</v>
      </c>
      <c r="E55" s="19">
        <v>0</v>
      </c>
      <c r="F55" s="19">
        <v>0</v>
      </c>
    </row>
    <row r="56" spans="1:6" ht="51.4" customHeight="1" x14ac:dyDescent="0.25">
      <c r="A56" s="18" t="s">
        <v>103</v>
      </c>
      <c r="B56" s="21" t="s">
        <v>104</v>
      </c>
      <c r="C56" s="18" t="s">
        <v>103</v>
      </c>
      <c r="D56" s="19">
        <v>1832.8</v>
      </c>
      <c r="E56" s="19">
        <v>0</v>
      </c>
      <c r="F56" s="19">
        <v>0</v>
      </c>
    </row>
    <row r="57" spans="1:6" ht="51.4" customHeight="1" x14ac:dyDescent="0.25">
      <c r="A57" s="18" t="s">
        <v>105</v>
      </c>
      <c r="B57" s="21" t="s">
        <v>106</v>
      </c>
      <c r="C57" s="18" t="s">
        <v>105</v>
      </c>
      <c r="D57" s="19">
        <v>1832.8</v>
      </c>
      <c r="E57" s="19">
        <v>0</v>
      </c>
      <c r="F57" s="19">
        <v>0</v>
      </c>
    </row>
    <row r="58" spans="1:6" ht="20.25" customHeight="1" x14ac:dyDescent="0.25">
      <c r="A58" s="23" t="s">
        <v>75</v>
      </c>
      <c r="B58" s="22"/>
      <c r="C58" s="23" t="s">
        <v>75</v>
      </c>
      <c r="D58" s="24">
        <f>D14+D43</f>
        <v>23233.200000000001</v>
      </c>
      <c r="E58" s="24">
        <f>E14+E43</f>
        <v>20512.2</v>
      </c>
      <c r="F58" s="24">
        <f>F14+F43</f>
        <v>20780.2</v>
      </c>
    </row>
    <row r="59" spans="1:6" ht="15" x14ac:dyDescent="0.25"/>
    <row r="61" spans="1:6" ht="18" customHeight="1" x14ac:dyDescent="0.25">
      <c r="A61" s="16" t="s">
        <v>79</v>
      </c>
      <c r="B61" s="14"/>
      <c r="C61" s="14"/>
      <c r="D61" s="14"/>
      <c r="E61" s="14"/>
    </row>
    <row r="62" spans="1:6" ht="18" customHeight="1" x14ac:dyDescent="0.25">
      <c r="A62" s="16" t="s">
        <v>80</v>
      </c>
      <c r="B62" s="14"/>
      <c r="C62" s="14"/>
      <c r="D62" s="14"/>
      <c r="E62" s="14" t="s">
        <v>107</v>
      </c>
    </row>
  </sheetData>
  <mergeCells count="7">
    <mergeCell ref="A7:F7"/>
    <mergeCell ref="E9:E11"/>
    <mergeCell ref="D9:D11"/>
    <mergeCell ref="F9:F11"/>
    <mergeCell ref="A9:A11"/>
    <mergeCell ref="B9:B11"/>
    <mergeCell ref="C9:C11"/>
  </mergeCells>
  <pageMargins left="0.59055118110236227" right="0.39370078740157483" top="0.39370078740157483" bottom="0.39370078740157483" header="0" footer="0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rep:2.54.0.1067</dc:description>
  <cp:lastModifiedBy>Кугей Администрация</cp:lastModifiedBy>
  <cp:lastPrinted>2023-11-15T06:50:21Z</cp:lastPrinted>
  <dcterms:created xsi:type="dcterms:W3CDTF">2022-10-31T08:53:14Z</dcterms:created>
  <dcterms:modified xsi:type="dcterms:W3CDTF">2023-12-27T14:12:46Z</dcterms:modified>
</cp:coreProperties>
</file>